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120" windowWidth="12240" windowHeight="8025" tabRatio="844" firstSheet="15" activeTab="30"/>
  </bookViews>
  <sheets>
    <sheet name="Порядок денний" sheetId="1" r:id="rId1"/>
    <sheet name="МКП &quot;ТИСА&quot;" sheetId="6" state="hidden" r:id="rId2"/>
    <sheet name="Звернення по електроенергії" sheetId="11" state="hidden" r:id="rId3"/>
    <sheet name="Звернення по мові" sheetId="12" state="hidden" r:id="rId4"/>
    <sheet name="Звернення по схемі планування" sheetId="13" state="hidden" r:id="rId5"/>
    <sheet name="Звернення по ГЕС" sheetId="17" state="hidden" r:id="rId6"/>
    <sheet name="Звернення гірничодобувна пром" sheetId="18" state="hidden" r:id="rId7"/>
    <sheet name="Про депутатський запит" sheetId="19" state="hidden" r:id="rId8"/>
    <sheet name="Регламент" sheetId="84" r:id="rId9"/>
    <sheet name="5 БЮДЖЕТ" sheetId="96" r:id="rId10"/>
    <sheet name="1 ДНЗ" sheetId="97" r:id="rId11"/>
    <sheet name="4 структур" sheetId="98" r:id="rId12"/>
    <sheet name="7 БІОТЕС" sheetId="99" r:id="rId13"/>
    <sheet name="8 концес.договір" sheetId="100" r:id="rId14"/>
    <sheet name="6 експертна оцінка" sheetId="101" r:id="rId15"/>
    <sheet name="9 посл.ТИСА" sheetId="102" r:id="rId16"/>
    <sheet name="10 штатн.розпис" sheetId="103" r:id="rId17"/>
    <sheet name="3 допомога" sheetId="104" r:id="rId18"/>
    <sheet name="Зем.№1" sheetId="105" r:id="rId19"/>
    <sheet name="2" sheetId="106" r:id="rId20"/>
    <sheet name="3" sheetId="107" r:id="rId21"/>
    <sheet name="4" sheetId="108" r:id="rId22"/>
    <sheet name="5" sheetId="109" r:id="rId23"/>
    <sheet name="6" sheetId="110" r:id="rId24"/>
    <sheet name="7" sheetId="111" r:id="rId25"/>
    <sheet name="8" sheetId="112" r:id="rId26"/>
    <sheet name="9" sheetId="113" r:id="rId27"/>
    <sheet name="10" sheetId="114" r:id="rId28"/>
    <sheet name="11" sheetId="115" r:id="rId29"/>
    <sheet name="12" sheetId="116" r:id="rId30"/>
    <sheet name="13" sheetId="117" r:id="rId31"/>
    <sheet name="2 Товарно-матер. цінності" sheetId="118" r:id="rId32"/>
    <sheet name="звернення" sheetId="119" r:id="rId33"/>
  </sheets>
  <definedNames>
    <definedName name="Голосування">'Порядок денний'!$F$4:$F$9</definedName>
    <definedName name="_xlnm.Print_Area" localSheetId="6">'Звернення гірничодобувна пром'!$A$1:$C$44</definedName>
    <definedName name="_xlnm.Print_Area" localSheetId="5">'Звернення по ГЕС'!$A$1:$C$44</definedName>
    <definedName name="_xlnm.Print_Area" localSheetId="1">'МКП "ТИСА"'!$A$1:$C$42</definedName>
    <definedName name="_xlnm.Print_Area" localSheetId="0">'Порядок денний'!$A$1:$C$44</definedName>
    <definedName name="_xlnm.Print_Area" localSheetId="7">'Про депутатський запит'!$A$1:$C$42</definedName>
  </definedNames>
  <calcPr calcId="144525"/>
</workbook>
</file>

<file path=xl/calcChain.xml><?xml version="1.0" encoding="utf-8"?>
<calcChain xmlns="http://schemas.openxmlformats.org/spreadsheetml/2006/main">
  <c r="B37" i="119" l="1"/>
  <c r="B36" i="119"/>
  <c r="B35" i="119"/>
  <c r="B34" i="119"/>
  <c r="B33" i="119"/>
  <c r="C1" i="119"/>
  <c r="G38" i="119" l="1"/>
  <c r="H38" i="119" s="1"/>
  <c r="C33" i="119"/>
  <c r="C44" i="118"/>
  <c r="C42" i="118"/>
  <c r="C40" i="118"/>
  <c r="B37" i="118"/>
  <c r="B36" i="118"/>
  <c r="B35" i="118"/>
  <c r="B34" i="118"/>
  <c r="B33" i="118"/>
  <c r="C33" i="118" s="1"/>
  <c r="C1" i="118"/>
  <c r="G38" i="118" l="1"/>
  <c r="H38" i="118" s="1"/>
  <c r="C44" i="117"/>
  <c r="C42" i="117"/>
  <c r="C40" i="117"/>
  <c r="B37" i="117"/>
  <c r="B36" i="117"/>
  <c r="B35" i="117"/>
  <c r="B34" i="117"/>
  <c r="B33" i="117"/>
  <c r="C1" i="117"/>
  <c r="C44" i="116"/>
  <c r="C42" i="116"/>
  <c r="C40" i="116"/>
  <c r="B37" i="116"/>
  <c r="B36" i="116"/>
  <c r="B35" i="116"/>
  <c r="B34" i="116"/>
  <c r="B33" i="116"/>
  <c r="C33" i="116" s="1"/>
  <c r="C1" i="116"/>
  <c r="C44" i="115"/>
  <c r="C42" i="115"/>
  <c r="C40" i="115"/>
  <c r="B37" i="115"/>
  <c r="B36" i="115"/>
  <c r="B35" i="115"/>
  <c r="B34" i="115"/>
  <c r="G38" i="115" s="1"/>
  <c r="H38" i="115" s="1"/>
  <c r="C33" i="115"/>
  <c r="B33" i="115"/>
  <c r="C1" i="115"/>
  <c r="C44" i="114"/>
  <c r="C42" i="114"/>
  <c r="C40" i="114"/>
  <c r="B37" i="114"/>
  <c r="B36" i="114"/>
  <c r="B35" i="114"/>
  <c r="B34" i="114"/>
  <c r="B33" i="114"/>
  <c r="C1" i="114"/>
  <c r="C44" i="113"/>
  <c r="C42" i="113"/>
  <c r="C40" i="113"/>
  <c r="B37" i="113"/>
  <c r="B36" i="113"/>
  <c r="B35" i="113"/>
  <c r="B34" i="113"/>
  <c r="B33" i="113"/>
  <c r="C1" i="113"/>
  <c r="C44" i="112"/>
  <c r="C42" i="112"/>
  <c r="C40" i="112"/>
  <c r="B37" i="112"/>
  <c r="B36" i="112"/>
  <c r="B35" i="112"/>
  <c r="B34" i="112"/>
  <c r="B33" i="112"/>
  <c r="C1" i="112"/>
  <c r="C44" i="111"/>
  <c r="C42" i="111"/>
  <c r="C40" i="111"/>
  <c r="B37" i="111"/>
  <c r="B36" i="111"/>
  <c r="B35" i="111"/>
  <c r="B34" i="111"/>
  <c r="B33" i="111"/>
  <c r="C1" i="111"/>
  <c r="C44" i="110"/>
  <c r="C42" i="110"/>
  <c r="C40" i="110"/>
  <c r="B37" i="110"/>
  <c r="B36" i="110"/>
  <c r="B35" i="110"/>
  <c r="B34" i="110"/>
  <c r="B33" i="110"/>
  <c r="C33" i="110" s="1"/>
  <c r="C1" i="110"/>
  <c r="C44" i="109"/>
  <c r="C42" i="109"/>
  <c r="C40" i="109"/>
  <c r="B37" i="109"/>
  <c r="B36" i="109"/>
  <c r="B35" i="109"/>
  <c r="B34" i="109"/>
  <c r="B33" i="109"/>
  <c r="C33" i="109" s="1"/>
  <c r="C1" i="109"/>
  <c r="C44" i="108"/>
  <c r="C42" i="108"/>
  <c r="C40" i="108"/>
  <c r="B37" i="108"/>
  <c r="B36" i="108"/>
  <c r="B35" i="108"/>
  <c r="B34" i="108"/>
  <c r="B33" i="108"/>
  <c r="C1" i="108"/>
  <c r="C44" i="107"/>
  <c r="C42" i="107"/>
  <c r="C40" i="107"/>
  <c r="B37" i="107"/>
  <c r="B36" i="107"/>
  <c r="B35" i="107"/>
  <c r="B34" i="107"/>
  <c r="B33" i="107"/>
  <c r="C33" i="107" s="1"/>
  <c r="C1" i="107"/>
  <c r="C44" i="106"/>
  <c r="C42" i="106"/>
  <c r="C40" i="106"/>
  <c r="B37" i="106"/>
  <c r="B36" i="106"/>
  <c r="B35" i="106"/>
  <c r="B34" i="106"/>
  <c r="B33" i="106"/>
  <c r="C33" i="106" s="1"/>
  <c r="C1" i="106"/>
  <c r="C44" i="105"/>
  <c r="C42" i="105"/>
  <c r="C40" i="105"/>
  <c r="B37" i="105"/>
  <c r="B36" i="105"/>
  <c r="B35" i="105"/>
  <c r="B34" i="105"/>
  <c r="B33" i="105"/>
  <c r="C1" i="105"/>
  <c r="C44" i="104"/>
  <c r="C42" i="104"/>
  <c r="C40" i="104"/>
  <c r="B37" i="104"/>
  <c r="B36" i="104"/>
  <c r="B35" i="104"/>
  <c r="B34" i="104"/>
  <c r="B33" i="104"/>
  <c r="C1" i="104"/>
  <c r="C44" i="103"/>
  <c r="C42" i="103"/>
  <c r="C40" i="103"/>
  <c r="B37" i="103"/>
  <c r="B36" i="103"/>
  <c r="B35" i="103"/>
  <c r="B34" i="103"/>
  <c r="B33" i="103"/>
  <c r="C1" i="103"/>
  <c r="C44" i="102"/>
  <c r="C42" i="102"/>
  <c r="C40" i="102"/>
  <c r="B37" i="102"/>
  <c r="B36" i="102"/>
  <c r="B35" i="102"/>
  <c r="B34" i="102"/>
  <c r="B33" i="102"/>
  <c r="C1" i="102"/>
  <c r="C44" i="101"/>
  <c r="C42" i="101"/>
  <c r="C40" i="101"/>
  <c r="B37" i="101"/>
  <c r="B36" i="101"/>
  <c r="B35" i="101"/>
  <c r="B34" i="101"/>
  <c r="B33" i="101"/>
  <c r="C33" i="101" s="1"/>
  <c r="C1" i="101"/>
  <c r="C44" i="100"/>
  <c r="C42" i="100"/>
  <c r="C40" i="100"/>
  <c r="B37" i="100"/>
  <c r="B36" i="100"/>
  <c r="B35" i="100"/>
  <c r="B34" i="100"/>
  <c r="B33" i="100"/>
  <c r="C1" i="100"/>
  <c r="C44" i="99"/>
  <c r="C42" i="99"/>
  <c r="C40" i="99"/>
  <c r="B37" i="99"/>
  <c r="B36" i="99"/>
  <c r="B35" i="99"/>
  <c r="B34" i="99"/>
  <c r="B33" i="99"/>
  <c r="C33" i="99" s="1"/>
  <c r="C1" i="99"/>
  <c r="C44" i="98"/>
  <c r="C42" i="98"/>
  <c r="C40" i="98"/>
  <c r="B37" i="98"/>
  <c r="B36" i="98"/>
  <c r="B35" i="98"/>
  <c r="B34" i="98"/>
  <c r="B33" i="98"/>
  <c r="C1" i="98"/>
  <c r="C44" i="97"/>
  <c r="C42" i="97"/>
  <c r="C40" i="97"/>
  <c r="C44" i="96"/>
  <c r="C42" i="96"/>
  <c r="C40" i="96"/>
  <c r="B37" i="97"/>
  <c r="B36" i="97"/>
  <c r="B35" i="97"/>
  <c r="B34" i="97"/>
  <c r="B33" i="97"/>
  <c r="C1" i="97"/>
  <c r="G38" i="117" l="1"/>
  <c r="H38" i="117" s="1"/>
  <c r="G38" i="114"/>
  <c r="H38" i="114" s="1"/>
  <c r="G38" i="113"/>
  <c r="H38" i="113" s="1"/>
  <c r="G38" i="112"/>
  <c r="H38" i="112" s="1"/>
  <c r="G38" i="111"/>
  <c r="H38" i="111" s="1"/>
  <c r="C33" i="111"/>
  <c r="G38" i="110"/>
  <c r="H38" i="110" s="1"/>
  <c r="G38" i="109"/>
  <c r="H38" i="109" s="1"/>
  <c r="G38" i="108"/>
  <c r="H38" i="108" s="1"/>
  <c r="G38" i="107"/>
  <c r="H38" i="107" s="1"/>
  <c r="G38" i="106"/>
  <c r="H38" i="106" s="1"/>
  <c r="G38" i="105"/>
  <c r="H38" i="105" s="1"/>
  <c r="G38" i="101"/>
  <c r="H38" i="101" s="1"/>
  <c r="G38" i="104"/>
  <c r="H38" i="104" s="1"/>
  <c r="G38" i="98"/>
  <c r="H38" i="98" s="1"/>
  <c r="G38" i="97"/>
  <c r="H38" i="97" s="1"/>
  <c r="G38" i="103"/>
  <c r="H38" i="103" s="1"/>
  <c r="G38" i="100"/>
  <c r="H38" i="100" s="1"/>
  <c r="C33" i="100"/>
  <c r="G38" i="102"/>
  <c r="H38" i="102" s="1"/>
  <c r="C33" i="117"/>
  <c r="G38" i="116"/>
  <c r="H38" i="116" s="1"/>
  <c r="C33" i="114"/>
  <c r="C33" i="113"/>
  <c r="C33" i="112"/>
  <c r="C33" i="108"/>
  <c r="C33" i="105"/>
  <c r="C33" i="104"/>
  <c r="C33" i="103"/>
  <c r="C33" i="102"/>
  <c r="G38" i="99"/>
  <c r="H38" i="99" s="1"/>
  <c r="C33" i="98"/>
  <c r="C33" i="97"/>
  <c r="B37" i="96"/>
  <c r="B36" i="96"/>
  <c r="B35" i="96"/>
  <c r="B34" i="96"/>
  <c r="B33" i="96"/>
  <c r="C1" i="96"/>
  <c r="C44" i="84"/>
  <c r="C42" i="84"/>
  <c r="C40" i="84"/>
  <c r="C1" i="84"/>
  <c r="B37" i="84"/>
  <c r="B36" i="84"/>
  <c r="B35" i="84"/>
  <c r="B34" i="84"/>
  <c r="B33" i="84"/>
  <c r="C33" i="84" s="1"/>
  <c r="G38" i="96" l="1"/>
  <c r="H38" i="96" s="1"/>
  <c r="C33" i="96"/>
  <c r="G38" i="84"/>
  <c r="H38" i="84" s="1"/>
  <c r="B33" i="1"/>
  <c r="B37" i="1" l="1"/>
  <c r="C1" i="6" l="1"/>
  <c r="C44" i="18" l="1"/>
  <c r="C42" i="18"/>
  <c r="C40" i="18"/>
  <c r="C44" i="17"/>
  <c r="C42" i="17"/>
  <c r="C40" i="17"/>
  <c r="C42" i="19" l="1"/>
  <c r="C40" i="19"/>
  <c r="C38" i="19"/>
  <c r="B37" i="19"/>
  <c r="B36" i="19"/>
  <c r="B35" i="19"/>
  <c r="B34" i="19"/>
  <c r="B33" i="19"/>
  <c r="C33" i="19" s="1"/>
  <c r="C1" i="19"/>
  <c r="C44" i="13" l="1"/>
  <c r="C42" i="13"/>
  <c r="C40" i="13"/>
  <c r="C44" i="12"/>
  <c r="C42" i="12"/>
  <c r="C40" i="12"/>
  <c r="C44" i="11"/>
  <c r="C42" i="11"/>
  <c r="C40" i="11"/>
  <c r="B37" i="18"/>
  <c r="B36" i="18"/>
  <c r="B35" i="18"/>
  <c r="B34" i="18"/>
  <c r="B33" i="18"/>
  <c r="B37" i="17"/>
  <c r="B36" i="17"/>
  <c r="B35" i="17"/>
  <c r="B34" i="17"/>
  <c r="B33" i="17"/>
  <c r="G38" i="17" l="1"/>
  <c r="H38" i="17" s="1"/>
  <c r="C33" i="17"/>
  <c r="G38" i="18"/>
  <c r="H38" i="18" s="1"/>
  <c r="C33" i="18"/>
  <c r="B37" i="13"/>
  <c r="B36" i="13"/>
  <c r="B35" i="13"/>
  <c r="B34" i="13"/>
  <c r="B33" i="13"/>
  <c r="C33" i="13" s="1"/>
  <c r="B37" i="12"/>
  <c r="B36" i="12"/>
  <c r="B35" i="12"/>
  <c r="B34" i="12"/>
  <c r="B33" i="12"/>
  <c r="C33" i="12" s="1"/>
  <c r="B37" i="11"/>
  <c r="B36" i="11"/>
  <c r="B35" i="11"/>
  <c r="B34" i="11"/>
  <c r="B33" i="11"/>
  <c r="C33" i="11" s="1"/>
  <c r="G38" i="13" l="1"/>
  <c r="H38" i="13" s="1"/>
  <c r="C42" i="6"/>
  <c r="C40" i="6"/>
  <c r="C38" i="6"/>
  <c r="B37" i="6"/>
  <c r="B36" i="6"/>
  <c r="B35" i="6"/>
  <c r="B34" i="6"/>
  <c r="B33" i="6"/>
  <c r="C33" i="6" s="1"/>
  <c r="B36" i="1" l="1"/>
  <c r="B35" i="1"/>
  <c r="B34" i="1"/>
  <c r="C33" i="1"/>
  <c r="G38" i="1" l="1"/>
  <c r="H38" i="1" s="1"/>
</calcChain>
</file>

<file path=xl/sharedStrings.xml><?xml version="1.0" encoding="utf-8"?>
<sst xmlns="http://schemas.openxmlformats.org/spreadsheetml/2006/main" count="2281" uniqueCount="77">
  <si>
    <t>Прізвище, імя, по-батькові</t>
  </si>
  <si>
    <t>Андрійчук Владислав Іванович</t>
  </si>
  <si>
    <t>Брехлічук Дмитро Дмитрович</t>
  </si>
  <si>
    <t>Веклюк Василь Васильович</t>
  </si>
  <si>
    <t>Волощук Володимир Васильович</t>
  </si>
  <si>
    <t>Гейніш Василь Антонович</t>
  </si>
  <si>
    <t>Грегірчак Микола Миколайович</t>
  </si>
  <si>
    <t>Грегірчак Павло Миколайович</t>
  </si>
  <si>
    <t>Губко Богдан Валентинович</t>
  </si>
  <si>
    <t>Губко Евеліна Ернестівна</t>
  </si>
  <si>
    <t>Гудз Олеся Юріївна</t>
  </si>
  <si>
    <t>Думин Ярослав Васильович</t>
  </si>
  <si>
    <t>Кабаль Михайло Володимирович</t>
  </si>
  <si>
    <t>Кальба Ігор Володимирович</t>
  </si>
  <si>
    <t>Козурак Роман Миколайович</t>
  </si>
  <si>
    <t>Косівський Микола Іванович</t>
  </si>
  <si>
    <t xml:space="preserve">Медвідь Віктор Васильович </t>
  </si>
  <si>
    <t>Мельничук Орест Михайлович</t>
  </si>
  <si>
    <t>Молдавчук Василь Михайлович</t>
  </si>
  <si>
    <t>Молнар Євген Євгенович</t>
  </si>
  <si>
    <t>Німчук Ігор Євгенович</t>
  </si>
  <si>
    <t>Петращук Іван Васильович</t>
  </si>
  <si>
    <t>Попенко Микола Миколайович</t>
  </si>
  <si>
    <t>Рошко Марія Михайлівна</t>
  </si>
  <si>
    <t>Сливка Василь Михайлович</t>
  </si>
  <si>
    <t>Ткачук Юрій Андрійович</t>
  </si>
  <si>
    <t>Червак Інна Василівна</t>
  </si>
  <si>
    <t>`</t>
  </si>
  <si>
    <t>За</t>
  </si>
  <si>
    <t>Утримався</t>
  </si>
  <si>
    <t>Голова лічильної комісії</t>
  </si>
  <si>
    <t>Відсутній</t>
  </si>
  <si>
    <t>Не голосував</t>
  </si>
  <si>
    <t>Проти</t>
  </si>
  <si>
    <t>Голосування</t>
  </si>
  <si>
    <t>Штадлер Василь Васильович</t>
  </si>
  <si>
    <t>Член лічильної комісії</t>
  </si>
  <si>
    <t>Поіменне голосування про проект рішення "Про схвалення тексту звернення Рахівської міської ради щодо підняття тарифів на електроенергію"</t>
  </si>
  <si>
    <t>Поіменне голосування про проект рішення "Про схвалення тексту звернення Рахівської міської ради до Голови Верховної Ради України стосовно сучасної мовної політики в державі"</t>
  </si>
  <si>
    <t>Поіменне голосування про проект Рішення "Щодо схеми планування території Рахівського району Закарпатської області"</t>
  </si>
  <si>
    <t>додаток №___ до протоколу шостої сесії Рахівської міської ради 7-го скликання від 31.03.2016 р.</t>
  </si>
  <si>
    <t>Поіменне голосування про проект рішення "Про схвалення тексту звернення Рахівської міської ради щодо будівництва гідроелектростанцій на території Рахівського району"</t>
  </si>
  <si>
    <t>Поіменне голосування про проект рішення "Про схвалення тексту звернення Рахівської міської ради щодо розвитку гірничодобувної промисловості на території міста Рахів та Рахівського району"</t>
  </si>
  <si>
    <t xml:space="preserve"> Поіменне голосування про проект рішення "Про внесення депутатського запиту до Управління  державної  архітектурно-будівельної інспекції  у Закарпатській  області , Державної інспекції сільського господарства в Закарпатській області, Рахівської районної державної адміністрації щодо законності здійснення будівництва (реконструкції) нежитлової будівлі магазину «Шофрон» по вул. Привокзальна, біля буд. № 5 в м. Рахів"</t>
  </si>
  <si>
    <t xml:space="preserve"> Поіменне голосування про проект рішення "Про створення комунального підприємства «Тиса» Рахівської міської ради"</t>
  </si>
  <si>
    <t>Дан Інна Василівна</t>
  </si>
  <si>
    <t xml:space="preserve"> </t>
  </si>
  <si>
    <t>Поіменне голосування про Порядок денний 23-ї сесії Рахівської міської ради сьомого скликання 17.11.2017 року</t>
  </si>
  <si>
    <t>додаток №___ до протоколу двадцять третьої  сесії Рахівської міської ради 7-го скликання від 17.11.2017 р.</t>
  </si>
  <si>
    <t>Поіменне голосування про Регламент засідання 23-ї сесії Рахівської міської ради сьомого скликання від 17.11.2017 р.</t>
  </si>
  <si>
    <t>Поіменне голосування про проект рішення "Про внесення змін в рішення міської ради №261 від 13.01.2017 р. «Про міський бюджет на 2017 р. новій редакції» з внесеними змінами від 17.02.2017 р., 31.05.2017р.,   03.08.2017 р. , 18.08.2017 р., 06.10.2017 р., 06.11.2017 р.</t>
  </si>
  <si>
    <t>Поіменне голосування про проект рішення "Про відкриття груп в дошкільному навчальному закладі №4".</t>
  </si>
  <si>
    <t>Поіменне голосування про проект рішення "Про надання ТзОВ «БІОТЕС» пільги щодо сплати концесійних платежів".</t>
  </si>
  <si>
    <t>Поіменне голосування про проект рішення "Про внесення змін до концесійного договору".</t>
  </si>
  <si>
    <t>Поіменне голосування про проект рішення "Про затвердження експертної оцінки майна".</t>
  </si>
  <si>
    <t>Поіменне голосування про проект рішення "Про затвердження розцінки за послуги КП „Тиса”".</t>
  </si>
  <si>
    <t>Поіменне голосування про проект рішення "Про затвердження списку громадян для отримання матеріальної допомоги".</t>
  </si>
  <si>
    <t>Поіменне голосування про проект рішення "Про надання дозволу на розробку детальних планів території ".</t>
  </si>
  <si>
    <t>Поіменне голосування про проект рішення "Про затвердження проектів землеустрою щодо відведення земельних ділянок та передачу їх у власність громадянам ".</t>
  </si>
  <si>
    <t>Поіменне голосування про проект рішення "Про надання дозволу на розробку проектів землеустрою щодо відведення земельних ділянок у власність громадянам ".</t>
  </si>
  <si>
    <t>Поіменне голосування про проект рішення "Про затвердження детальних планів території"</t>
  </si>
  <si>
    <t>Поіменне голосування про проект рішення "Про надання дозволу на розробку детальних планів території щодо зміни цільового призначення земельних ділянок та несення змін до рішення №65 від 16.02.2016 р."</t>
  </si>
  <si>
    <t>Поіменне голосування про проект рішення "Про затвердження  детальних планів території щодо зміни цільового призначення земельних ділянок ".</t>
  </si>
  <si>
    <t>Поіменне голосування про проект рішення "Про надання дозволу на виготовлення звітів з експертної грошової оцінки земельних ділянок несільськогосподарського призначення,
що підлягають продажу"</t>
  </si>
  <si>
    <t>Поіменне голосування про проект рішення "Про затвердження технічних документацій із землеустрою щодо встановлення (відновлення) меж земельних ділянок в натурі (на місцевості) та передачу у власність земельних ділянок громадянам"</t>
  </si>
  <si>
    <t>Поіменне голосування про проект рішення "Про затвердження проектів землеустрою та зміну цільового призначення земельним ділянкам  ".</t>
  </si>
  <si>
    <t>Поіменне голосування про проект рішення "Про затвердження технічного звіту по детальному обстеження грунтів двох земельних ділянок ".</t>
  </si>
  <si>
    <t>Поіменне голосування про проект рішення "Про надання дозволу на розробку  детального плану території  ".</t>
  </si>
  <si>
    <t>Поіменне голосування про проект рішення "Про затвердження протоколу №11 засідання  узгоджувальної комісії Рахівської міської ради  від 04.08.2017 р. ".</t>
  </si>
  <si>
    <t>Поіменне голосування про проект рішення "Про затвердження протоколу №12 засідання узгоджувальної комісії Рахівської міської ради від 05.10.2017 р. ".</t>
  </si>
  <si>
    <t>Поіменне голосування про проект рішення "Про передачу на баланс  відділу культури Рахівської РДА, відділу освіти, молоді та спорту Рахівської РДА товарно-матеріальних цінностей ".</t>
  </si>
  <si>
    <t>Поіменне голосування про проект рішення "Про прийняття  звернень депутатів Рахівської міської ради".</t>
  </si>
  <si>
    <t>Косівський М.І.</t>
  </si>
  <si>
    <t>Андрійчук В.І.</t>
  </si>
  <si>
    <t>Петращук І.В.</t>
  </si>
  <si>
    <t>Поіменне голосування про проект рішення "Про утримання об’єктів благоустрою та інфраструктури міста та внесення змін до штатного розпису КП «Тиса» із змінами".</t>
  </si>
  <si>
    <t>Поіменне голосування про проект рішення "Про внесення змін до рішення міської ради від 27.11.2015 р. №9 «Про структуру, чисельність виконавчого апарату ради та встановлення умов оплати праці» з внесеними змінами від 16.02.2016р., 31.03.2016, 26.08.2016р., 19.10.2016 р., 17.02.2017 р., 18.08.2017 р. із змінами".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</si>
</sst>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6">
    <xf numFmtId="0" fontId="0" fillId="0" borderId="0" xfId="0"/>
    <xf numFmtId="0" fontId="4" fillId="3" borderId="0" xfId="1" applyFont="1" applyFill="1" applyBorder="1"/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0" fontId="6" fillId="3" borderId="1" xfId="1" applyFont="1" applyFill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6" fillId="3" borderId="1" xfId="1" applyFont="1" applyFill="1" applyBorder="1" applyAlignment="1">
      <alignment horizontal="center"/>
    </xf>
    <xf numFmtId="0" fontId="9" fillId="0" borderId="0" xfId="0" applyFont="1" applyAlignment="1">
      <alignment horizontal="right" vertical="center" wrapText="1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/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</cellXfs>
  <cellStyles count="2">
    <cellStyle name="40% - Акцент3" xfId="1" builtinId="39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44"/>
  <sheetViews>
    <sheetView topLeftCell="A7" zoomScaleNormal="100" zoomScaleSheetLayoutView="145" zoomScalePageLayoutView="14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48</v>
      </c>
    </row>
    <row r="2" spans="1:6" x14ac:dyDescent="0.25">
      <c r="A2" s="34" t="s">
        <v>47</v>
      </c>
      <c r="B2" s="34"/>
      <c r="C2" s="34"/>
    </row>
    <row r="3" spans="1:6" ht="41.25" customHeight="1" x14ac:dyDescent="0.25">
      <c r="A3" s="35"/>
      <c r="B3" s="35"/>
      <c r="C3" s="35"/>
    </row>
    <row r="4" spans="1:6" s="1" customFormat="1" ht="20.100000000000001" customHeight="1" x14ac:dyDescent="0.3">
      <c r="A4" s="37" t="s">
        <v>0</v>
      </c>
      <c r="B4" s="37"/>
      <c r="C4" s="4" t="s">
        <v>34</v>
      </c>
    </row>
    <row r="5" spans="1:6" ht="20.100000000000001" customHeight="1" x14ac:dyDescent="0.3">
      <c r="A5" s="36" t="s">
        <v>1</v>
      </c>
      <c r="B5" s="36"/>
      <c r="C5" s="2" t="s">
        <v>28</v>
      </c>
      <c r="F5" t="s">
        <v>28</v>
      </c>
    </row>
    <row r="6" spans="1:6" ht="20.100000000000001" customHeight="1" x14ac:dyDescent="0.3">
      <c r="A6" s="36" t="s">
        <v>2</v>
      </c>
      <c r="B6" s="36"/>
      <c r="C6" s="2" t="s">
        <v>28</v>
      </c>
      <c r="F6" t="s">
        <v>33</v>
      </c>
    </row>
    <row r="7" spans="1:6" ht="20.100000000000001" customHeight="1" x14ac:dyDescent="0.3">
      <c r="A7" s="36" t="s">
        <v>3</v>
      </c>
      <c r="B7" s="36"/>
      <c r="C7" s="2" t="s">
        <v>28</v>
      </c>
      <c r="F7" t="s">
        <v>29</v>
      </c>
    </row>
    <row r="8" spans="1:6" ht="20.100000000000001" customHeight="1" x14ac:dyDescent="0.3">
      <c r="A8" s="36" t="s">
        <v>4</v>
      </c>
      <c r="B8" s="36"/>
      <c r="C8" s="2" t="s">
        <v>28</v>
      </c>
      <c r="F8" t="s">
        <v>32</v>
      </c>
    </row>
    <row r="9" spans="1:6" ht="20.100000000000001" customHeight="1" x14ac:dyDescent="0.3">
      <c r="A9" s="36" t="s">
        <v>5</v>
      </c>
      <c r="B9" s="36"/>
      <c r="C9" s="2" t="s">
        <v>28</v>
      </c>
      <c r="F9" t="s">
        <v>31</v>
      </c>
    </row>
    <row r="10" spans="1:6" ht="20.100000000000001" customHeight="1" x14ac:dyDescent="0.3">
      <c r="A10" s="36" t="s">
        <v>6</v>
      </c>
      <c r="B10" s="36"/>
      <c r="C10" s="2" t="s">
        <v>28</v>
      </c>
    </row>
    <row r="11" spans="1:6" ht="20.100000000000001" customHeight="1" x14ac:dyDescent="0.3">
      <c r="A11" s="36" t="s">
        <v>7</v>
      </c>
      <c r="B11" s="36"/>
      <c r="C11" s="2" t="s">
        <v>31</v>
      </c>
    </row>
    <row r="12" spans="1:6" ht="20.100000000000001" customHeight="1" x14ac:dyDescent="0.3">
      <c r="A12" s="36" t="s">
        <v>8</v>
      </c>
      <c r="B12" s="36"/>
      <c r="C12" s="2" t="s">
        <v>28</v>
      </c>
    </row>
    <row r="13" spans="1:6" ht="20.100000000000001" customHeight="1" x14ac:dyDescent="0.3">
      <c r="A13" s="36" t="s">
        <v>9</v>
      </c>
      <c r="B13" s="36"/>
      <c r="C13" s="2" t="s">
        <v>28</v>
      </c>
    </row>
    <row r="14" spans="1:6" ht="20.100000000000001" customHeight="1" x14ac:dyDescent="0.3">
      <c r="A14" s="36" t="s">
        <v>10</v>
      </c>
      <c r="B14" s="36"/>
      <c r="C14" s="2" t="s">
        <v>28</v>
      </c>
    </row>
    <row r="15" spans="1:6" ht="20.100000000000001" customHeight="1" x14ac:dyDescent="0.3">
      <c r="A15" s="23" t="s">
        <v>45</v>
      </c>
      <c r="B15" s="24"/>
      <c r="C15" s="2" t="s">
        <v>31</v>
      </c>
    </row>
    <row r="16" spans="1:6" ht="20.100000000000001" customHeight="1" x14ac:dyDescent="0.3">
      <c r="A16" s="23" t="s">
        <v>11</v>
      </c>
      <c r="B16" s="24"/>
      <c r="C16" s="2" t="s">
        <v>28</v>
      </c>
    </row>
    <row r="17" spans="1:3" ht="20.100000000000001" customHeight="1" x14ac:dyDescent="0.3">
      <c r="A17" s="23" t="s">
        <v>12</v>
      </c>
      <c r="B17" s="24"/>
      <c r="C17" s="2" t="s">
        <v>31</v>
      </c>
    </row>
    <row r="18" spans="1:3" ht="20.100000000000001" customHeight="1" x14ac:dyDescent="0.3">
      <c r="A18" s="23" t="s">
        <v>13</v>
      </c>
      <c r="B18" s="24"/>
      <c r="C18" s="2" t="s">
        <v>28</v>
      </c>
    </row>
    <row r="19" spans="1:3" ht="20.100000000000001" customHeight="1" x14ac:dyDescent="0.3">
      <c r="A19" s="23" t="s">
        <v>14</v>
      </c>
      <c r="B19" s="24"/>
      <c r="C19" s="2" t="s">
        <v>28</v>
      </c>
    </row>
    <row r="20" spans="1:3" ht="20.100000000000001" customHeight="1" x14ac:dyDescent="0.3">
      <c r="A20" s="23" t="s">
        <v>15</v>
      </c>
      <c r="B20" s="24"/>
      <c r="C20" s="2" t="s">
        <v>28</v>
      </c>
    </row>
    <row r="21" spans="1:3" ht="20.100000000000001" customHeight="1" x14ac:dyDescent="0.3">
      <c r="A21" s="23" t="s">
        <v>16</v>
      </c>
      <c r="B21" s="24"/>
      <c r="C21" s="2" t="s">
        <v>28</v>
      </c>
    </row>
    <row r="22" spans="1:3" ht="20.100000000000001" customHeight="1" x14ac:dyDescent="0.3">
      <c r="A22" s="23" t="s">
        <v>17</v>
      </c>
      <c r="B22" s="24"/>
      <c r="C22" s="2" t="s">
        <v>31</v>
      </c>
    </row>
    <row r="23" spans="1:3" ht="20.100000000000001" customHeight="1" x14ac:dyDescent="0.3">
      <c r="A23" s="23" t="s">
        <v>18</v>
      </c>
      <c r="B23" s="24"/>
      <c r="C23" s="2" t="s">
        <v>28</v>
      </c>
    </row>
    <row r="24" spans="1:3" ht="20.100000000000001" customHeight="1" x14ac:dyDescent="0.3">
      <c r="A24" s="23" t="s">
        <v>19</v>
      </c>
      <c r="B24" s="24"/>
      <c r="C24" s="2" t="s">
        <v>31</v>
      </c>
    </row>
    <row r="25" spans="1:3" ht="20.100000000000001" customHeight="1" x14ac:dyDescent="0.3">
      <c r="A25" s="23" t="s">
        <v>20</v>
      </c>
      <c r="B25" s="24"/>
      <c r="C25" s="2" t="s">
        <v>28</v>
      </c>
    </row>
    <row r="26" spans="1:3" ht="20.100000000000001" customHeight="1" x14ac:dyDescent="0.3">
      <c r="A26" s="23" t="s">
        <v>21</v>
      </c>
      <c r="B26" s="24"/>
      <c r="C26" s="2" t="s">
        <v>28</v>
      </c>
    </row>
    <row r="27" spans="1:3" ht="20.100000000000001" customHeight="1" x14ac:dyDescent="0.3">
      <c r="A27" s="23" t="s">
        <v>22</v>
      </c>
      <c r="B27" s="24"/>
      <c r="C27" s="2" t="s">
        <v>28</v>
      </c>
    </row>
    <row r="28" spans="1:3" ht="20.100000000000001" customHeight="1" x14ac:dyDescent="0.3">
      <c r="A28" s="23" t="s">
        <v>23</v>
      </c>
      <c r="B28" s="24"/>
      <c r="C28" s="2" t="s">
        <v>28</v>
      </c>
    </row>
    <row r="29" spans="1:3" ht="20.100000000000001" customHeight="1" x14ac:dyDescent="0.3">
      <c r="A29" s="23" t="s">
        <v>24</v>
      </c>
      <c r="B29" s="24"/>
      <c r="C29" s="2" t="s">
        <v>28</v>
      </c>
    </row>
    <row r="30" spans="1:3" ht="20.100000000000001" customHeight="1" x14ac:dyDescent="0.3">
      <c r="A30" s="23" t="s">
        <v>25</v>
      </c>
      <c r="B30" s="24"/>
      <c r="C30" s="2" t="s">
        <v>28</v>
      </c>
    </row>
    <row r="31" spans="1:3" ht="20.100000000000001" customHeight="1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/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4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3.5" customHeight="1" x14ac:dyDescent="0.25"/>
    <row r="40" spans="1:8" ht="18.75" x14ac:dyDescent="0.3">
      <c r="A40" s="8" t="s">
        <v>30</v>
      </c>
      <c r="B40" s="8"/>
      <c r="C40" s="10" t="s">
        <v>72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73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74</v>
      </c>
    </row>
  </sheetData>
  <mergeCells count="12">
    <mergeCell ref="A14:B14"/>
    <mergeCell ref="A4:B4"/>
    <mergeCell ref="A5:B5"/>
    <mergeCell ref="A6:B6"/>
    <mergeCell ref="A7:B7"/>
    <mergeCell ref="A8:B8"/>
    <mergeCell ref="A9:B9"/>
    <mergeCell ref="A2:C3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85" orientation="portrait" r:id="rId1"/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50</v>
      </c>
      <c r="B2" s="40"/>
      <c r="C2" s="40"/>
    </row>
    <row r="3" spans="1:6" ht="32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2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3" t="s">
        <v>45</v>
      </c>
      <c r="B15" s="24"/>
      <c r="C15" s="2" t="s">
        <v>31</v>
      </c>
    </row>
    <row r="16" spans="1:6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31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31</v>
      </c>
    </row>
    <row r="25" spans="1:3" ht="18.75" x14ac:dyDescent="0.3">
      <c r="A25" s="23" t="s">
        <v>20</v>
      </c>
      <c r="B25" s="24"/>
      <c r="C25" s="2" t="s">
        <v>31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28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6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51</v>
      </c>
      <c r="B2" s="40"/>
      <c r="C2" s="40"/>
    </row>
    <row r="3" spans="1:6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0.855468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76</v>
      </c>
      <c r="B2" s="40"/>
      <c r="C2" s="40"/>
    </row>
    <row r="3" spans="1:6" ht="56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33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6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8.855468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52</v>
      </c>
      <c r="B2" s="40"/>
      <c r="C2" s="40"/>
    </row>
    <row r="3" spans="1:6" ht="20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6.855468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53</v>
      </c>
      <c r="B2" s="40"/>
      <c r="C2" s="40"/>
    </row>
    <row r="3" spans="1:6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8.57031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54</v>
      </c>
      <c r="B2" s="40"/>
      <c r="C2" s="40"/>
    </row>
    <row r="3" spans="1:6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29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9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55</v>
      </c>
      <c r="B2" s="40"/>
      <c r="C2" s="40"/>
    </row>
    <row r="3" spans="1:6" ht="26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29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29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29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39.57031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75</v>
      </c>
      <c r="B2" s="40"/>
      <c r="C2" s="40"/>
    </row>
    <row r="3" spans="1:6" ht="30.7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28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9" sqref="C9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56</v>
      </c>
      <c r="B2" s="40"/>
      <c r="C2" s="40"/>
    </row>
    <row r="3" spans="1:6" ht="23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31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31</v>
      </c>
    </row>
    <row r="19" spans="1:3" ht="18.75" x14ac:dyDescent="0.3">
      <c r="A19" s="26" t="s">
        <v>14</v>
      </c>
      <c r="B19" s="27"/>
      <c r="C19" s="2" t="s">
        <v>28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5" sqref="C5"/>
    </sheetView>
  </sheetViews>
  <sheetFormatPr defaultRowHeight="15" x14ac:dyDescent="0.25"/>
  <cols>
    <col min="1" max="1" width="26.140625" customWidth="1"/>
    <col min="2" max="2" width="27.140625" customWidth="1"/>
    <col min="3" max="3" width="39.57031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59</v>
      </c>
      <c r="B2" s="40"/>
      <c r="C2" s="40"/>
    </row>
    <row r="3" spans="1:6" ht="28.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29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29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29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31</v>
      </c>
    </row>
    <row r="28" spans="1:3" ht="18.75" x14ac:dyDescent="0.3">
      <c r="A28" s="26" t="s">
        <v>23</v>
      </c>
      <c r="B28" s="27"/>
      <c r="C28" s="2" t="s">
        <v>29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33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14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4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C42"/>
  <sheetViews>
    <sheetView zoomScale="190" zoomScaleNormal="190" workbookViewId="0">
      <selection activeCell="C31" sqref="C31"/>
    </sheetView>
  </sheetViews>
  <sheetFormatPr defaultRowHeight="15" x14ac:dyDescent="0.25"/>
  <cols>
    <col min="1" max="1" width="24.85546875" customWidth="1"/>
    <col min="2" max="2" width="27.140625" customWidth="1"/>
    <col min="3" max="3" width="34.5703125" customWidth="1"/>
  </cols>
  <sheetData>
    <row r="1" spans="1:3" ht="49.5" customHeight="1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3" x14ac:dyDescent="0.25">
      <c r="A2" s="40" t="s">
        <v>44</v>
      </c>
      <c r="B2" s="40"/>
      <c r="C2" s="40"/>
    </row>
    <row r="3" spans="1:3" ht="27" customHeight="1" x14ac:dyDescent="0.25">
      <c r="A3" s="41"/>
      <c r="B3" s="41"/>
      <c r="C3" s="41"/>
    </row>
    <row r="4" spans="1:3" ht="18.75" x14ac:dyDescent="0.3">
      <c r="A4" s="42" t="s">
        <v>0</v>
      </c>
      <c r="B4" s="43"/>
      <c r="C4" s="4" t="s">
        <v>34</v>
      </c>
    </row>
    <row r="5" spans="1:3" ht="18.75" x14ac:dyDescent="0.3">
      <c r="A5" s="38" t="s">
        <v>1</v>
      </c>
      <c r="B5" s="39"/>
      <c r="C5" s="2"/>
    </row>
    <row r="6" spans="1:3" ht="18.75" x14ac:dyDescent="0.3">
      <c r="A6" s="38" t="s">
        <v>2</v>
      </c>
      <c r="B6" s="39"/>
      <c r="C6" s="2"/>
    </row>
    <row r="7" spans="1:3" ht="18.75" x14ac:dyDescent="0.3">
      <c r="A7" s="38" t="s">
        <v>3</v>
      </c>
      <c r="B7" s="39"/>
      <c r="C7" s="2"/>
    </row>
    <row r="8" spans="1:3" ht="18.75" x14ac:dyDescent="0.3">
      <c r="A8" s="38" t="s">
        <v>4</v>
      </c>
      <c r="B8" s="39"/>
      <c r="C8" s="2"/>
    </row>
    <row r="9" spans="1:3" ht="18.75" x14ac:dyDescent="0.3">
      <c r="A9" s="38" t="s">
        <v>5</v>
      </c>
      <c r="B9" s="39"/>
      <c r="C9" s="2"/>
    </row>
    <row r="10" spans="1:3" ht="18.75" x14ac:dyDescent="0.3">
      <c r="A10" s="38" t="s">
        <v>6</v>
      </c>
      <c r="B10" s="39"/>
      <c r="C10" s="2"/>
    </row>
    <row r="11" spans="1:3" ht="18.75" x14ac:dyDescent="0.3">
      <c r="A11" s="38" t="s">
        <v>7</v>
      </c>
      <c r="B11" s="39"/>
      <c r="C11" s="2"/>
    </row>
    <row r="12" spans="1:3" ht="18.75" x14ac:dyDescent="0.3">
      <c r="A12" s="38" t="s">
        <v>8</v>
      </c>
      <c r="B12" s="39"/>
      <c r="C12" s="2"/>
    </row>
    <row r="13" spans="1:3" ht="18.75" x14ac:dyDescent="0.3">
      <c r="A13" s="38" t="s">
        <v>9</v>
      </c>
      <c r="B13" s="39"/>
      <c r="C13" s="2"/>
    </row>
    <row r="14" spans="1:3" ht="18.75" x14ac:dyDescent="0.3">
      <c r="A14" s="38" t="s">
        <v>10</v>
      </c>
      <c r="B14" s="39"/>
      <c r="C14" s="2"/>
    </row>
    <row r="15" spans="1:3" ht="18.75" x14ac:dyDescent="0.3">
      <c r="A15" s="38" t="s">
        <v>11</v>
      </c>
      <c r="B15" s="39"/>
      <c r="C15" s="2"/>
    </row>
    <row r="16" spans="1:3" ht="18.75" x14ac:dyDescent="0.3">
      <c r="A16" s="38" t="s">
        <v>12</v>
      </c>
      <c r="B16" s="39"/>
      <c r="C16" s="2"/>
    </row>
    <row r="17" spans="1:3" ht="18.75" x14ac:dyDescent="0.3">
      <c r="A17" s="38" t="s">
        <v>13</v>
      </c>
      <c r="B17" s="39"/>
      <c r="C17" s="2"/>
    </row>
    <row r="18" spans="1:3" ht="18.75" x14ac:dyDescent="0.3">
      <c r="A18" s="38" t="s">
        <v>14</v>
      </c>
      <c r="B18" s="39"/>
      <c r="C18" s="2"/>
    </row>
    <row r="19" spans="1:3" ht="18.75" x14ac:dyDescent="0.3">
      <c r="A19" s="38" t="s">
        <v>15</v>
      </c>
      <c r="B19" s="39"/>
      <c r="C19" s="2"/>
    </row>
    <row r="20" spans="1:3" ht="18.75" x14ac:dyDescent="0.3">
      <c r="A20" s="38" t="s">
        <v>16</v>
      </c>
      <c r="B20" s="39"/>
      <c r="C20" s="2"/>
    </row>
    <row r="21" spans="1:3" ht="18.75" x14ac:dyDescent="0.3">
      <c r="A21" s="38" t="s">
        <v>17</v>
      </c>
      <c r="B21" s="39"/>
      <c r="C21" s="2"/>
    </row>
    <row r="22" spans="1:3" ht="18.75" x14ac:dyDescent="0.3">
      <c r="A22" s="38" t="s">
        <v>18</v>
      </c>
      <c r="B22" s="39"/>
      <c r="C22" s="2"/>
    </row>
    <row r="23" spans="1:3" ht="18.75" x14ac:dyDescent="0.3">
      <c r="A23" s="38" t="s">
        <v>19</v>
      </c>
      <c r="B23" s="39"/>
      <c r="C23" s="2"/>
    </row>
    <row r="24" spans="1:3" ht="18.75" x14ac:dyDescent="0.3">
      <c r="A24" s="38" t="s">
        <v>20</v>
      </c>
      <c r="B24" s="39"/>
      <c r="C24" s="2"/>
    </row>
    <row r="25" spans="1:3" ht="18.75" x14ac:dyDescent="0.3">
      <c r="A25" s="38" t="s">
        <v>21</v>
      </c>
      <c r="B25" s="39"/>
      <c r="C25" s="2"/>
    </row>
    <row r="26" spans="1:3" ht="18.75" x14ac:dyDescent="0.3">
      <c r="A26" s="38" t="s">
        <v>22</v>
      </c>
      <c r="B26" s="39"/>
      <c r="C26" s="2"/>
    </row>
    <row r="27" spans="1:3" ht="18.75" x14ac:dyDescent="0.3">
      <c r="A27" s="38" t="s">
        <v>23</v>
      </c>
      <c r="B27" s="39"/>
      <c r="C27" s="2"/>
    </row>
    <row r="28" spans="1:3" ht="18.75" x14ac:dyDescent="0.3">
      <c r="A28" s="38" t="s">
        <v>24</v>
      </c>
      <c r="B28" s="39"/>
      <c r="C28" s="2"/>
    </row>
    <row r="29" spans="1:3" ht="18.75" x14ac:dyDescent="0.3">
      <c r="A29" s="38" t="s">
        <v>25</v>
      </c>
      <c r="B29" s="39"/>
      <c r="C29" s="2"/>
    </row>
    <row r="30" spans="1:3" ht="18.75" x14ac:dyDescent="0.3">
      <c r="A30" s="38" t="s">
        <v>26</v>
      </c>
      <c r="B30" s="39"/>
      <c r="C30" s="2"/>
    </row>
    <row r="31" spans="1:3" ht="18.75" x14ac:dyDescent="0.3">
      <c r="A31" s="38" t="s">
        <v>35</v>
      </c>
      <c r="B31" s="39"/>
      <c r="C31" s="2"/>
    </row>
    <row r="32" spans="1:3" ht="9" customHeight="1" x14ac:dyDescent="0.25">
      <c r="A32" s="3"/>
      <c r="B32" s="3"/>
      <c r="C32" s="3" t="s">
        <v>27</v>
      </c>
    </row>
    <row r="33" spans="1:3" ht="16.5" x14ac:dyDescent="0.25">
      <c r="A33" s="16" t="s">
        <v>28</v>
      </c>
      <c r="B33" s="17">
        <f>COUNTIF(C5:C31,A33)</f>
        <v>0</v>
      </c>
      <c r="C33" s="17" t="str">
        <f>IF(14&lt;=B33,"Рішення прийнято","Рішення не прийнято")</f>
        <v>Рішення не прийнято</v>
      </c>
    </row>
    <row r="34" spans="1:3" ht="16.5" x14ac:dyDescent="0.25">
      <c r="A34" s="18" t="s">
        <v>33</v>
      </c>
      <c r="B34" s="17">
        <f>COUNTIF(C5:C31,A34)</f>
        <v>0</v>
      </c>
      <c r="C34" s="19"/>
    </row>
    <row r="35" spans="1:3" ht="16.5" x14ac:dyDescent="0.25">
      <c r="A35" s="16" t="s">
        <v>29</v>
      </c>
      <c r="B35" s="17">
        <f>COUNTIF(C5:C31,A35)</f>
        <v>0</v>
      </c>
      <c r="C35" s="19"/>
    </row>
    <row r="36" spans="1:3" ht="16.5" x14ac:dyDescent="0.25">
      <c r="A36" s="16" t="s">
        <v>32</v>
      </c>
      <c r="B36" s="17">
        <f>COUNTIF(C5:C31,A36)</f>
        <v>0</v>
      </c>
      <c r="C36" s="19"/>
    </row>
    <row r="37" spans="1:3" ht="16.5" x14ac:dyDescent="0.25">
      <c r="A37" s="16" t="s">
        <v>31</v>
      </c>
      <c r="B37" s="17">
        <f>COUNTIF(C5:C31,A37)</f>
        <v>0</v>
      </c>
      <c r="C37" s="19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6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Андрійчук В.І.</v>
      </c>
    </row>
    <row r="41" spans="1:3" ht="5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57</v>
      </c>
      <c r="B2" s="40"/>
      <c r="C2" s="40"/>
    </row>
    <row r="3" spans="1:6" ht="38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29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29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29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33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15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3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60</v>
      </c>
      <c r="B2" s="40"/>
      <c r="C2" s="40"/>
    </row>
    <row r="3" spans="1:6" ht="27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58</v>
      </c>
      <c r="B2" s="40"/>
      <c r="C2" s="40"/>
    </row>
    <row r="3" spans="1:6" ht="21.7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31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61</v>
      </c>
      <c r="B2" s="40"/>
      <c r="C2" s="40"/>
    </row>
    <row r="3" spans="1:6" ht="41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62</v>
      </c>
      <c r="B2" s="40"/>
      <c r="C2" s="40"/>
    </row>
    <row r="3" spans="1:6" ht="22.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63</v>
      </c>
      <c r="B2" s="40"/>
      <c r="C2" s="40"/>
    </row>
    <row r="3" spans="1:6" ht="38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64</v>
      </c>
      <c r="B2" s="40"/>
      <c r="C2" s="40"/>
    </row>
    <row r="3" spans="1:6" ht="44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31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31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65</v>
      </c>
      <c r="B2" s="40"/>
      <c r="C2" s="40"/>
    </row>
    <row r="3" spans="1:6" ht="19.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31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18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66</v>
      </c>
      <c r="B2" s="40"/>
      <c r="C2" s="40"/>
    </row>
    <row r="3" spans="1:6" ht="27.7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28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I14" sqref="I14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67</v>
      </c>
      <c r="B2" s="40"/>
      <c r="C2" s="40"/>
    </row>
    <row r="3" spans="1:6" ht="20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/>
      <c r="F5" t="s">
        <v>28</v>
      </c>
    </row>
    <row r="6" spans="1:6" ht="18.75" x14ac:dyDescent="0.3">
      <c r="A6" s="36" t="s">
        <v>2</v>
      </c>
      <c r="B6" s="36"/>
      <c r="C6" s="2"/>
      <c r="F6" t="s">
        <v>33</v>
      </c>
    </row>
    <row r="7" spans="1:6" ht="18.75" x14ac:dyDescent="0.3">
      <c r="A7" s="36" t="s">
        <v>3</v>
      </c>
      <c r="B7" s="36"/>
      <c r="C7" s="2"/>
      <c r="F7" t="s">
        <v>29</v>
      </c>
    </row>
    <row r="8" spans="1:6" ht="18.75" x14ac:dyDescent="0.3">
      <c r="A8" s="36" t="s">
        <v>4</v>
      </c>
      <c r="B8" s="36"/>
      <c r="C8" s="2"/>
      <c r="F8" t="s">
        <v>32</v>
      </c>
    </row>
    <row r="9" spans="1:6" ht="18.75" x14ac:dyDescent="0.3">
      <c r="A9" s="36" t="s">
        <v>5</v>
      </c>
      <c r="B9" s="36"/>
      <c r="C9" s="2"/>
      <c r="F9" t="s">
        <v>31</v>
      </c>
    </row>
    <row r="10" spans="1:6" ht="18.75" x14ac:dyDescent="0.3">
      <c r="A10" s="36" t="s">
        <v>6</v>
      </c>
      <c r="B10" s="36"/>
      <c r="C10" s="2"/>
    </row>
    <row r="11" spans="1:6" ht="18.75" x14ac:dyDescent="0.3">
      <c r="A11" s="36" t="s">
        <v>7</v>
      </c>
      <c r="B11" s="36"/>
      <c r="C11" s="2"/>
    </row>
    <row r="12" spans="1:6" ht="18.75" x14ac:dyDescent="0.3">
      <c r="A12" s="36" t="s">
        <v>8</v>
      </c>
      <c r="B12" s="36"/>
      <c r="C12" s="2"/>
    </row>
    <row r="13" spans="1:6" ht="18.75" x14ac:dyDescent="0.3">
      <c r="A13" s="36" t="s">
        <v>9</v>
      </c>
      <c r="B13" s="36"/>
      <c r="C13" s="2"/>
    </row>
    <row r="14" spans="1:6" ht="18.75" x14ac:dyDescent="0.3">
      <c r="A14" s="36" t="s">
        <v>10</v>
      </c>
      <c r="B14" s="36"/>
      <c r="C14" s="2"/>
    </row>
    <row r="15" spans="1:6" ht="18.75" x14ac:dyDescent="0.3">
      <c r="A15" s="26" t="s">
        <v>45</v>
      </c>
      <c r="B15" s="27"/>
      <c r="C15" s="2"/>
    </row>
    <row r="16" spans="1:6" ht="18.75" x14ac:dyDescent="0.3">
      <c r="A16" s="26" t="s">
        <v>11</v>
      </c>
      <c r="B16" s="27"/>
      <c r="C16" s="2"/>
    </row>
    <row r="17" spans="1:3" ht="18.75" x14ac:dyDescent="0.3">
      <c r="A17" s="26" t="s">
        <v>12</v>
      </c>
      <c r="B17" s="27"/>
      <c r="C17" s="2"/>
    </row>
    <row r="18" spans="1:3" ht="18.75" x14ac:dyDescent="0.3">
      <c r="A18" s="26" t="s">
        <v>13</v>
      </c>
      <c r="B18" s="27"/>
      <c r="C18" s="2"/>
    </row>
    <row r="19" spans="1:3" ht="18.75" x14ac:dyDescent="0.3">
      <c r="A19" s="26" t="s">
        <v>14</v>
      </c>
      <c r="B19" s="27"/>
      <c r="C19" s="2"/>
    </row>
    <row r="20" spans="1:3" ht="18.75" x14ac:dyDescent="0.3">
      <c r="A20" s="26" t="s">
        <v>15</v>
      </c>
      <c r="B20" s="27"/>
      <c r="C20" s="2"/>
    </row>
    <row r="21" spans="1:3" ht="18.75" x14ac:dyDescent="0.3">
      <c r="A21" s="26" t="s">
        <v>16</v>
      </c>
      <c r="B21" s="27"/>
      <c r="C21" s="2"/>
    </row>
    <row r="22" spans="1:3" ht="18.75" x14ac:dyDescent="0.3">
      <c r="A22" s="26" t="s">
        <v>17</v>
      </c>
      <c r="B22" s="27"/>
      <c r="C22" s="2"/>
    </row>
    <row r="23" spans="1:3" ht="18.75" x14ac:dyDescent="0.3">
      <c r="A23" s="26" t="s">
        <v>18</v>
      </c>
      <c r="B23" s="27"/>
      <c r="C23" s="2"/>
    </row>
    <row r="24" spans="1:3" ht="18.75" x14ac:dyDescent="0.3">
      <c r="A24" s="26" t="s">
        <v>19</v>
      </c>
      <c r="B24" s="27"/>
      <c r="C24" s="2"/>
    </row>
    <row r="25" spans="1:3" ht="18.75" x14ac:dyDescent="0.3">
      <c r="A25" s="26" t="s">
        <v>20</v>
      </c>
      <c r="B25" s="27"/>
      <c r="C25" s="2"/>
    </row>
    <row r="26" spans="1:3" ht="18.75" x14ac:dyDescent="0.3">
      <c r="A26" s="26" t="s">
        <v>21</v>
      </c>
      <c r="B26" s="27"/>
      <c r="C26" s="2"/>
    </row>
    <row r="27" spans="1:3" ht="18.75" x14ac:dyDescent="0.3">
      <c r="A27" s="26" t="s">
        <v>22</v>
      </c>
      <c r="B27" s="27"/>
      <c r="C27" s="2"/>
    </row>
    <row r="28" spans="1:3" ht="18.75" x14ac:dyDescent="0.3">
      <c r="A28" s="26" t="s">
        <v>23</v>
      </c>
      <c r="B28" s="27"/>
      <c r="C28" s="2"/>
    </row>
    <row r="29" spans="1:3" ht="18.75" x14ac:dyDescent="0.3">
      <c r="A29" s="26" t="s">
        <v>24</v>
      </c>
      <c r="B29" s="27"/>
      <c r="C29" s="2"/>
    </row>
    <row r="30" spans="1:3" ht="18.75" x14ac:dyDescent="0.3">
      <c r="A30" s="26" t="s">
        <v>25</v>
      </c>
      <c r="B30" s="27"/>
      <c r="C30" s="2"/>
    </row>
    <row r="31" spans="1:3" ht="18.75" x14ac:dyDescent="0.3">
      <c r="A31" s="26" t="s">
        <v>35</v>
      </c>
      <c r="B31" s="27"/>
      <c r="C31" s="2"/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0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0</v>
      </c>
      <c r="C37" s="5"/>
    </row>
    <row r="38" spans="1:8" ht="11.25" customHeight="1" x14ac:dyDescent="0.3">
      <c r="A38" s="6"/>
      <c r="G38" s="7">
        <f>SUM(B33:B37)</f>
        <v>0</v>
      </c>
      <c r="H38" s="5" t="str">
        <f>IF(G38=27,"Вірно!!!","ПОМИЛКА")</f>
        <v>ПОМИЛКА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zoomScale="175" zoomScaleNormal="175" workbookViewId="0">
      <selection activeCell="C31" sqref="C31"/>
    </sheetView>
  </sheetViews>
  <sheetFormatPr defaultRowHeight="15" x14ac:dyDescent="0.25"/>
  <cols>
    <col min="1" max="1" width="26.140625" customWidth="1"/>
    <col min="2" max="2" width="30.42578125" customWidth="1"/>
    <col min="3" max="3" width="38.7109375" customWidth="1"/>
  </cols>
  <sheetData>
    <row r="1" spans="1:3" ht="50.25" customHeight="1" x14ac:dyDescent="0.25">
      <c r="C1" s="15" t="s">
        <v>40</v>
      </c>
    </row>
    <row r="2" spans="1:3" x14ac:dyDescent="0.25">
      <c r="A2" s="44" t="s">
        <v>37</v>
      </c>
      <c r="B2" s="44"/>
      <c r="C2" s="44"/>
    </row>
    <row r="3" spans="1:3" ht="27" customHeight="1" x14ac:dyDescent="0.25">
      <c r="A3" s="45"/>
      <c r="B3" s="45"/>
      <c r="C3" s="45"/>
    </row>
    <row r="4" spans="1:3" ht="18.75" x14ac:dyDescent="0.3">
      <c r="A4" s="37" t="s">
        <v>0</v>
      </c>
      <c r="B4" s="37"/>
      <c r="C4" s="14" t="s">
        <v>34</v>
      </c>
    </row>
    <row r="5" spans="1:3" ht="18.75" x14ac:dyDescent="0.3">
      <c r="A5" s="36" t="s">
        <v>1</v>
      </c>
      <c r="B5" s="36"/>
      <c r="C5" s="2" t="s">
        <v>28</v>
      </c>
    </row>
    <row r="6" spans="1:3" ht="18.75" x14ac:dyDescent="0.3">
      <c r="A6" s="36" t="s">
        <v>2</v>
      </c>
      <c r="B6" s="36"/>
      <c r="C6" s="2" t="s">
        <v>28</v>
      </c>
    </row>
    <row r="7" spans="1:3" ht="18.75" x14ac:dyDescent="0.3">
      <c r="A7" s="36" t="s">
        <v>3</v>
      </c>
      <c r="B7" s="36"/>
      <c r="C7" s="2" t="s">
        <v>28</v>
      </c>
    </row>
    <row r="8" spans="1:3" ht="18.75" x14ac:dyDescent="0.3">
      <c r="A8" s="36" t="s">
        <v>4</v>
      </c>
      <c r="B8" s="36"/>
      <c r="C8" s="2" t="s">
        <v>28</v>
      </c>
    </row>
    <row r="9" spans="1:3" ht="18.75" x14ac:dyDescent="0.3">
      <c r="A9" s="36" t="s">
        <v>5</v>
      </c>
      <c r="B9" s="36"/>
      <c r="C9" s="2" t="s">
        <v>28</v>
      </c>
    </row>
    <row r="10" spans="1:3" ht="18.75" x14ac:dyDescent="0.3">
      <c r="A10" s="36" t="s">
        <v>6</v>
      </c>
      <c r="B10" s="36"/>
      <c r="C10" s="2" t="s">
        <v>28</v>
      </c>
    </row>
    <row r="11" spans="1:3" ht="18.75" x14ac:dyDescent="0.3">
      <c r="A11" s="36" t="s">
        <v>7</v>
      </c>
      <c r="B11" s="36"/>
      <c r="C11" s="2" t="s">
        <v>28</v>
      </c>
    </row>
    <row r="12" spans="1:3" ht="18.75" x14ac:dyDescent="0.3">
      <c r="A12" s="36" t="s">
        <v>8</v>
      </c>
      <c r="B12" s="36"/>
      <c r="C12" s="2" t="s">
        <v>28</v>
      </c>
    </row>
    <row r="13" spans="1:3" ht="18.75" x14ac:dyDescent="0.3">
      <c r="A13" s="36" t="s">
        <v>9</v>
      </c>
      <c r="B13" s="36"/>
      <c r="C13" s="2" t="s">
        <v>28</v>
      </c>
    </row>
    <row r="14" spans="1:3" ht="18.75" x14ac:dyDescent="0.3">
      <c r="A14" s="36" t="s">
        <v>10</v>
      </c>
      <c r="B14" s="36"/>
      <c r="C14" s="2" t="s">
        <v>31</v>
      </c>
    </row>
    <row r="15" spans="1:3" ht="18.75" x14ac:dyDescent="0.3">
      <c r="A15" s="36" t="s">
        <v>11</v>
      </c>
      <c r="B15" s="36"/>
      <c r="C15" s="2" t="s">
        <v>28</v>
      </c>
    </row>
    <row r="16" spans="1:3" ht="18.75" x14ac:dyDescent="0.3">
      <c r="A16" s="36" t="s">
        <v>12</v>
      </c>
      <c r="B16" s="36"/>
      <c r="C16" s="2" t="s">
        <v>28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28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28</v>
      </c>
    </row>
    <row r="24" spans="1:3" ht="18.75" x14ac:dyDescent="0.3">
      <c r="A24" s="36" t="s">
        <v>20</v>
      </c>
      <c r="B24" s="36"/>
      <c r="C24" s="2" t="s">
        <v>28</v>
      </c>
    </row>
    <row r="25" spans="1:3" ht="18.75" x14ac:dyDescent="0.3">
      <c r="A25" s="36" t="s">
        <v>21</v>
      </c>
      <c r="B25" s="36"/>
      <c r="C25" s="2" t="s">
        <v>28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28</v>
      </c>
    </row>
    <row r="30" spans="1:3" ht="18.75" x14ac:dyDescent="0.3">
      <c r="A30" s="36" t="s">
        <v>26</v>
      </c>
      <c r="B30" s="36"/>
      <c r="C30" s="2" t="s">
        <v>28</v>
      </c>
    </row>
    <row r="31" spans="1:3" ht="18.75" x14ac:dyDescent="0.3">
      <c r="A31" s="36" t="s">
        <v>35</v>
      </c>
      <c r="B31" s="36"/>
      <c r="C31" s="2" t="s">
        <v>28</v>
      </c>
    </row>
    <row r="32" spans="1:3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12" customHeight="1" x14ac:dyDescent="0.3">
      <c r="A38" s="6"/>
    </row>
    <row r="39" spans="1:3" ht="7.5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8.25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3" ht="9.7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sqref="A1:XFD1048576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68</v>
      </c>
      <c r="B2" s="40"/>
      <c r="C2" s="40"/>
    </row>
    <row r="3" spans="1:6" ht="28.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31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28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31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10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G9" sqref="G9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69</v>
      </c>
      <c r="B2" s="40"/>
      <c r="C2" s="40"/>
    </row>
    <row r="3" spans="1:6" ht="30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5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6" t="s">
        <v>45</v>
      </c>
      <c r="B15" s="27"/>
      <c r="C15" s="2" t="s">
        <v>31</v>
      </c>
    </row>
    <row r="16" spans="1:6" ht="18.75" x14ac:dyDescent="0.3">
      <c r="A16" s="26" t="s">
        <v>11</v>
      </c>
      <c r="B16" s="27"/>
      <c r="C16" s="2" t="s">
        <v>31</v>
      </c>
    </row>
    <row r="17" spans="1:3" ht="18.75" x14ac:dyDescent="0.3">
      <c r="A17" s="26" t="s">
        <v>12</v>
      </c>
      <c r="B17" s="27"/>
      <c r="C17" s="2" t="s">
        <v>31</v>
      </c>
    </row>
    <row r="18" spans="1:3" ht="18.75" x14ac:dyDescent="0.3">
      <c r="A18" s="26" t="s">
        <v>13</v>
      </c>
      <c r="B18" s="27"/>
      <c r="C18" s="2" t="s">
        <v>28</v>
      </c>
    </row>
    <row r="19" spans="1:3" ht="18.75" x14ac:dyDescent="0.3">
      <c r="A19" s="26" t="s">
        <v>14</v>
      </c>
      <c r="B19" s="27"/>
      <c r="C19" s="2" t="s">
        <v>31</v>
      </c>
    </row>
    <row r="20" spans="1:3" ht="18.75" x14ac:dyDescent="0.3">
      <c r="A20" s="26" t="s">
        <v>15</v>
      </c>
      <c r="B20" s="27"/>
      <c r="C20" s="2" t="s">
        <v>28</v>
      </c>
    </row>
    <row r="21" spans="1:3" ht="18.75" x14ac:dyDescent="0.3">
      <c r="A21" s="26" t="s">
        <v>16</v>
      </c>
      <c r="B21" s="27"/>
      <c r="C21" s="2" t="s">
        <v>28</v>
      </c>
    </row>
    <row r="22" spans="1:3" ht="18.75" x14ac:dyDescent="0.3">
      <c r="A22" s="26" t="s">
        <v>17</v>
      </c>
      <c r="B22" s="27"/>
      <c r="C22" s="2" t="s">
        <v>31</v>
      </c>
    </row>
    <row r="23" spans="1:3" ht="18.75" x14ac:dyDescent="0.3">
      <c r="A23" s="26" t="s">
        <v>18</v>
      </c>
      <c r="B23" s="27"/>
      <c r="C23" s="2" t="s">
        <v>28</v>
      </c>
    </row>
    <row r="24" spans="1:3" ht="18.75" x14ac:dyDescent="0.3">
      <c r="A24" s="26" t="s">
        <v>19</v>
      </c>
      <c r="B24" s="27"/>
      <c r="C24" s="2" t="s">
        <v>31</v>
      </c>
    </row>
    <row r="25" spans="1:3" ht="18.75" x14ac:dyDescent="0.3">
      <c r="A25" s="26" t="s">
        <v>20</v>
      </c>
      <c r="B25" s="27"/>
      <c r="C25" s="2" t="s">
        <v>31</v>
      </c>
    </row>
    <row r="26" spans="1:3" ht="18.75" x14ac:dyDescent="0.3">
      <c r="A26" s="26" t="s">
        <v>21</v>
      </c>
      <c r="B26" s="27"/>
      <c r="C26" s="2" t="s">
        <v>28</v>
      </c>
    </row>
    <row r="27" spans="1:3" ht="18.75" x14ac:dyDescent="0.3">
      <c r="A27" s="26" t="s">
        <v>22</v>
      </c>
      <c r="B27" s="27"/>
      <c r="C27" s="2" t="s">
        <v>29</v>
      </c>
    </row>
    <row r="28" spans="1:3" ht="18.75" x14ac:dyDescent="0.3">
      <c r="A28" s="26" t="s">
        <v>23</v>
      </c>
      <c r="B28" s="27"/>
      <c r="C28" s="2" t="s">
        <v>28</v>
      </c>
    </row>
    <row r="29" spans="1:3" ht="18.75" x14ac:dyDescent="0.3">
      <c r="A29" s="26" t="s">
        <v>24</v>
      </c>
      <c r="B29" s="27"/>
      <c r="C29" s="2" t="s">
        <v>28</v>
      </c>
    </row>
    <row r="30" spans="1:3" ht="18.75" x14ac:dyDescent="0.3">
      <c r="A30" s="26" t="s">
        <v>25</v>
      </c>
      <c r="B30" s="27"/>
      <c r="C30" s="2" t="s">
        <v>28</v>
      </c>
    </row>
    <row r="31" spans="1:3" ht="18.75" x14ac:dyDescent="0.3">
      <c r="A31" s="26" t="s">
        <v>35</v>
      </c>
      <c r="B31" s="27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17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1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9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8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70</v>
      </c>
      <c r="B2" s="40"/>
      <c r="C2" s="40"/>
    </row>
    <row r="3" spans="1:6" ht="36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8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29" t="s">
        <v>45</v>
      </c>
      <c r="B15" s="30"/>
      <c r="C15" s="2" t="s">
        <v>31</v>
      </c>
    </row>
    <row r="16" spans="1:6" ht="18.75" x14ac:dyDescent="0.3">
      <c r="A16" s="29" t="s">
        <v>11</v>
      </c>
      <c r="B16" s="30"/>
      <c r="C16" s="2" t="s">
        <v>28</v>
      </c>
    </row>
    <row r="17" spans="1:3" ht="18.75" x14ac:dyDescent="0.3">
      <c r="A17" s="29" t="s">
        <v>12</v>
      </c>
      <c r="B17" s="30"/>
      <c r="C17" s="2" t="s">
        <v>31</v>
      </c>
    </row>
    <row r="18" spans="1:3" ht="18.75" x14ac:dyDescent="0.3">
      <c r="A18" s="29" t="s">
        <v>13</v>
      </c>
      <c r="B18" s="30"/>
      <c r="C18" s="2" t="s">
        <v>28</v>
      </c>
    </row>
    <row r="19" spans="1:3" ht="18.75" x14ac:dyDescent="0.3">
      <c r="A19" s="29" t="s">
        <v>14</v>
      </c>
      <c r="B19" s="30"/>
      <c r="C19" s="2" t="s">
        <v>28</v>
      </c>
    </row>
    <row r="20" spans="1:3" ht="18.75" x14ac:dyDescent="0.3">
      <c r="A20" s="29" t="s">
        <v>15</v>
      </c>
      <c r="B20" s="30"/>
      <c r="C20" s="2" t="s">
        <v>28</v>
      </c>
    </row>
    <row r="21" spans="1:3" ht="18.75" x14ac:dyDescent="0.3">
      <c r="A21" s="29" t="s">
        <v>16</v>
      </c>
      <c r="B21" s="30"/>
      <c r="C21" s="2" t="s">
        <v>28</v>
      </c>
    </row>
    <row r="22" spans="1:3" ht="18.75" x14ac:dyDescent="0.3">
      <c r="A22" s="29" t="s">
        <v>17</v>
      </c>
      <c r="B22" s="30"/>
      <c r="C22" s="2" t="s">
        <v>31</v>
      </c>
    </row>
    <row r="23" spans="1:3" ht="18.75" x14ac:dyDescent="0.3">
      <c r="A23" s="29" t="s">
        <v>18</v>
      </c>
      <c r="B23" s="30"/>
      <c r="C23" s="2" t="s">
        <v>28</v>
      </c>
    </row>
    <row r="24" spans="1:3" ht="18.75" x14ac:dyDescent="0.3">
      <c r="A24" s="29" t="s">
        <v>19</v>
      </c>
      <c r="B24" s="30"/>
      <c r="C24" s="2" t="s">
        <v>31</v>
      </c>
    </row>
    <row r="25" spans="1:3" ht="18.75" x14ac:dyDescent="0.3">
      <c r="A25" s="29" t="s">
        <v>20</v>
      </c>
      <c r="B25" s="30"/>
      <c r="C25" s="2" t="s">
        <v>31</v>
      </c>
    </row>
    <row r="26" spans="1:3" ht="18.75" x14ac:dyDescent="0.3">
      <c r="A26" s="29" t="s">
        <v>21</v>
      </c>
      <c r="B26" s="30"/>
      <c r="C26" s="2" t="s">
        <v>28</v>
      </c>
    </row>
    <row r="27" spans="1:3" ht="18.75" x14ac:dyDescent="0.3">
      <c r="A27" s="29" t="s">
        <v>22</v>
      </c>
      <c r="B27" s="30"/>
      <c r="C27" s="2" t="s">
        <v>28</v>
      </c>
    </row>
    <row r="28" spans="1:3" ht="18.75" x14ac:dyDescent="0.3">
      <c r="A28" s="29" t="s">
        <v>23</v>
      </c>
      <c r="B28" s="30"/>
      <c r="C28" s="2" t="s">
        <v>28</v>
      </c>
    </row>
    <row r="29" spans="1:3" ht="18.75" x14ac:dyDescent="0.3">
      <c r="A29" s="29" t="s">
        <v>24</v>
      </c>
      <c r="B29" s="30"/>
      <c r="C29" s="2" t="s">
        <v>28</v>
      </c>
    </row>
    <row r="30" spans="1:3" ht="18.75" x14ac:dyDescent="0.3">
      <c r="A30" s="29" t="s">
        <v>25</v>
      </c>
      <c r="B30" s="30"/>
      <c r="C30" s="2" t="s">
        <v>28</v>
      </c>
    </row>
    <row r="31" spans="1:3" ht="18.75" x14ac:dyDescent="0.3">
      <c r="A31" s="29" t="s">
        <v>35</v>
      </c>
      <c r="B31" s="30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21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6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4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6" x14ac:dyDescent="0.25">
      <c r="A2" s="40" t="s">
        <v>71</v>
      </c>
      <c r="B2" s="40"/>
      <c r="C2" s="40"/>
    </row>
    <row r="3" spans="1:6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31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31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31</v>
      </c>
    </row>
    <row r="14" spans="1:6" ht="18.75" x14ac:dyDescent="0.3">
      <c r="A14" s="36" t="s">
        <v>10</v>
      </c>
      <c r="B14" s="36"/>
      <c r="C14" s="2" t="s">
        <v>28</v>
      </c>
    </row>
    <row r="15" spans="1:6" ht="18.75" x14ac:dyDescent="0.3">
      <c r="A15" s="32" t="s">
        <v>45</v>
      </c>
      <c r="B15" s="33"/>
      <c r="C15" s="2" t="s">
        <v>31</v>
      </c>
    </row>
    <row r="16" spans="1:6" ht="18.75" x14ac:dyDescent="0.3">
      <c r="A16" s="32" t="s">
        <v>11</v>
      </c>
      <c r="B16" s="33"/>
      <c r="C16" s="2" t="s">
        <v>28</v>
      </c>
    </row>
    <row r="17" spans="1:3" ht="18.75" x14ac:dyDescent="0.3">
      <c r="A17" s="32" t="s">
        <v>12</v>
      </c>
      <c r="B17" s="33"/>
      <c r="C17" s="2" t="s">
        <v>31</v>
      </c>
    </row>
    <row r="18" spans="1:3" ht="18.75" x14ac:dyDescent="0.3">
      <c r="A18" s="32" t="s">
        <v>13</v>
      </c>
      <c r="B18" s="33"/>
      <c r="C18" s="2" t="s">
        <v>28</v>
      </c>
    </row>
    <row r="19" spans="1:3" ht="18.75" x14ac:dyDescent="0.3">
      <c r="A19" s="32" t="s">
        <v>14</v>
      </c>
      <c r="B19" s="33"/>
      <c r="C19" s="2" t="s">
        <v>28</v>
      </c>
    </row>
    <row r="20" spans="1:3" ht="18.75" x14ac:dyDescent="0.3">
      <c r="A20" s="32" t="s">
        <v>15</v>
      </c>
      <c r="B20" s="33"/>
      <c r="C20" s="2" t="s">
        <v>28</v>
      </c>
    </row>
    <row r="21" spans="1:3" ht="18.75" x14ac:dyDescent="0.3">
      <c r="A21" s="32" t="s">
        <v>16</v>
      </c>
      <c r="B21" s="33"/>
      <c r="C21" s="2" t="s">
        <v>28</v>
      </c>
    </row>
    <row r="22" spans="1:3" ht="18.75" x14ac:dyDescent="0.3">
      <c r="A22" s="32" t="s">
        <v>17</v>
      </c>
      <c r="B22" s="33"/>
      <c r="C22" s="2" t="s">
        <v>31</v>
      </c>
    </row>
    <row r="23" spans="1:3" ht="18.75" x14ac:dyDescent="0.3">
      <c r="A23" s="32" t="s">
        <v>18</v>
      </c>
      <c r="B23" s="33"/>
      <c r="C23" s="2" t="s">
        <v>28</v>
      </c>
    </row>
    <row r="24" spans="1:3" ht="18.75" x14ac:dyDescent="0.3">
      <c r="A24" s="32" t="s">
        <v>19</v>
      </c>
      <c r="B24" s="33"/>
      <c r="C24" s="2" t="s">
        <v>31</v>
      </c>
    </row>
    <row r="25" spans="1:3" ht="18.75" x14ac:dyDescent="0.3">
      <c r="A25" s="32" t="s">
        <v>20</v>
      </c>
      <c r="B25" s="33"/>
      <c r="C25" s="2" t="s">
        <v>31</v>
      </c>
    </row>
    <row r="26" spans="1:3" ht="18.75" x14ac:dyDescent="0.3">
      <c r="A26" s="32" t="s">
        <v>21</v>
      </c>
      <c r="B26" s="33"/>
      <c r="C26" s="2" t="s">
        <v>28</v>
      </c>
    </row>
    <row r="27" spans="1:3" ht="18.75" x14ac:dyDescent="0.3">
      <c r="A27" s="32" t="s">
        <v>22</v>
      </c>
      <c r="B27" s="33"/>
      <c r="C27" s="2" t="s">
        <v>31</v>
      </c>
    </row>
    <row r="28" spans="1:3" ht="18.75" x14ac:dyDescent="0.3">
      <c r="A28" s="32" t="s">
        <v>23</v>
      </c>
      <c r="B28" s="33"/>
      <c r="C28" s="2" t="s">
        <v>28</v>
      </c>
    </row>
    <row r="29" spans="1:3" ht="18.75" x14ac:dyDescent="0.3">
      <c r="A29" s="32" t="s">
        <v>24</v>
      </c>
      <c r="B29" s="33"/>
      <c r="C29" s="2" t="s">
        <v>28</v>
      </c>
    </row>
    <row r="30" spans="1:3" ht="18.75" x14ac:dyDescent="0.3">
      <c r="A30" s="32" t="s">
        <v>25</v>
      </c>
      <c r="B30" s="33"/>
      <c r="C30" s="2" t="s">
        <v>28</v>
      </c>
    </row>
    <row r="31" spans="1:3" ht="18.75" x14ac:dyDescent="0.3">
      <c r="A31" s="32" t="s">
        <v>35</v>
      </c>
      <c r="B31" s="33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8</v>
      </c>
      <c r="C37" s="5"/>
    </row>
    <row r="38" spans="1:8" ht="11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">
        <v>72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">
        <v>73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">
        <v>74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4"/>
  <sheetViews>
    <sheetView topLeftCell="A19" zoomScale="160" zoomScaleNormal="160" workbookViewId="0">
      <selection activeCell="C31" sqref="C31"/>
    </sheetView>
  </sheetViews>
  <sheetFormatPr defaultRowHeight="15" x14ac:dyDescent="0.25"/>
  <cols>
    <col min="1" max="2" width="26.140625" customWidth="1"/>
    <col min="3" max="3" width="34.85546875" customWidth="1"/>
  </cols>
  <sheetData>
    <row r="1" spans="1:3" ht="61.5" customHeight="1" x14ac:dyDescent="0.25">
      <c r="C1" s="15" t="s">
        <v>40</v>
      </c>
    </row>
    <row r="2" spans="1:3" x14ac:dyDescent="0.25">
      <c r="A2" s="44" t="s">
        <v>38</v>
      </c>
      <c r="B2" s="44"/>
      <c r="C2" s="44"/>
    </row>
    <row r="3" spans="1:3" ht="39" customHeight="1" x14ac:dyDescent="0.25">
      <c r="A3" s="45"/>
      <c r="B3" s="45"/>
      <c r="C3" s="45"/>
    </row>
    <row r="4" spans="1:3" ht="18.75" x14ac:dyDescent="0.3">
      <c r="A4" s="37" t="s">
        <v>0</v>
      </c>
      <c r="B4" s="37"/>
      <c r="C4" s="14" t="s">
        <v>34</v>
      </c>
    </row>
    <row r="5" spans="1:3" ht="18.75" x14ac:dyDescent="0.3">
      <c r="A5" s="36" t="s">
        <v>1</v>
      </c>
      <c r="B5" s="36"/>
      <c r="C5" s="2" t="s">
        <v>28</v>
      </c>
    </row>
    <row r="6" spans="1:3" ht="18.75" x14ac:dyDescent="0.3">
      <c r="A6" s="36" t="s">
        <v>2</v>
      </c>
      <c r="B6" s="36"/>
      <c r="C6" s="2" t="s">
        <v>28</v>
      </c>
    </row>
    <row r="7" spans="1:3" ht="18.75" x14ac:dyDescent="0.3">
      <c r="A7" s="36" t="s">
        <v>3</v>
      </c>
      <c r="B7" s="36"/>
      <c r="C7" s="2" t="s">
        <v>28</v>
      </c>
    </row>
    <row r="8" spans="1:3" ht="18.75" x14ac:dyDescent="0.3">
      <c r="A8" s="36" t="s">
        <v>4</v>
      </c>
      <c r="B8" s="36"/>
      <c r="C8" s="2" t="s">
        <v>28</v>
      </c>
    </row>
    <row r="9" spans="1:3" ht="18.75" x14ac:dyDescent="0.3">
      <c r="A9" s="36" t="s">
        <v>5</v>
      </c>
      <c r="B9" s="36"/>
      <c r="C9" s="2" t="s">
        <v>28</v>
      </c>
    </row>
    <row r="10" spans="1:3" ht="18.75" x14ac:dyDescent="0.3">
      <c r="A10" s="36" t="s">
        <v>6</v>
      </c>
      <c r="B10" s="36"/>
      <c r="C10" s="2" t="s">
        <v>28</v>
      </c>
    </row>
    <row r="11" spans="1:3" ht="18.75" x14ac:dyDescent="0.3">
      <c r="A11" s="36" t="s">
        <v>7</v>
      </c>
      <c r="B11" s="36"/>
      <c r="C11" s="2" t="s">
        <v>28</v>
      </c>
    </row>
    <row r="12" spans="1:3" ht="18.75" x14ac:dyDescent="0.3">
      <c r="A12" s="36" t="s">
        <v>8</v>
      </c>
      <c r="B12" s="36"/>
      <c r="C12" s="2" t="s">
        <v>28</v>
      </c>
    </row>
    <row r="13" spans="1:3" ht="18.75" x14ac:dyDescent="0.3">
      <c r="A13" s="36" t="s">
        <v>9</v>
      </c>
      <c r="B13" s="36"/>
      <c r="C13" s="2" t="s">
        <v>28</v>
      </c>
    </row>
    <row r="14" spans="1:3" ht="18.75" x14ac:dyDescent="0.3">
      <c r="A14" s="36" t="s">
        <v>10</v>
      </c>
      <c r="B14" s="36"/>
      <c r="C14" s="2" t="s">
        <v>31</v>
      </c>
    </row>
    <row r="15" spans="1:3" ht="18.75" x14ac:dyDescent="0.3">
      <c r="A15" s="36" t="s">
        <v>11</v>
      </c>
      <c r="B15" s="36"/>
      <c r="C15" s="2" t="s">
        <v>28</v>
      </c>
    </row>
    <row r="16" spans="1:3" ht="18.75" x14ac:dyDescent="0.3">
      <c r="A16" s="36" t="s">
        <v>12</v>
      </c>
      <c r="B16" s="36"/>
      <c r="C16" s="2" t="s">
        <v>28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28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28</v>
      </c>
    </row>
    <row r="24" spans="1:3" ht="18.75" x14ac:dyDescent="0.3">
      <c r="A24" s="36" t="s">
        <v>20</v>
      </c>
      <c r="B24" s="36"/>
      <c r="C24" s="2" t="s">
        <v>28</v>
      </c>
    </row>
    <row r="25" spans="1:3" ht="18.75" x14ac:dyDescent="0.3">
      <c r="A25" s="36" t="s">
        <v>21</v>
      </c>
      <c r="B25" s="36"/>
      <c r="C25" s="2" t="s">
        <v>28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28</v>
      </c>
    </row>
    <row r="30" spans="1:3" ht="18.75" x14ac:dyDescent="0.3">
      <c r="A30" s="36" t="s">
        <v>26</v>
      </c>
      <c r="B30" s="36"/>
      <c r="C30" s="2" t="s">
        <v>28</v>
      </c>
    </row>
    <row r="31" spans="1:3" ht="18.75" x14ac:dyDescent="0.3">
      <c r="A31" s="36" t="s">
        <v>35</v>
      </c>
      <c r="B31" s="36"/>
      <c r="C31" s="2" t="s">
        <v>28</v>
      </c>
    </row>
    <row r="32" spans="1:3" ht="10.5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0</v>
      </c>
      <c r="C35" s="5"/>
    </row>
    <row r="36" spans="1:3" ht="18.75" x14ac:dyDescent="0.3">
      <c r="A36" s="11" t="s">
        <v>32</v>
      </c>
      <c r="B36" s="12">
        <f>COUNTIF(C5:C31,A36)</f>
        <v>0</v>
      </c>
      <c r="C36" s="5"/>
    </row>
    <row r="37" spans="1:3" ht="18.75" x14ac:dyDescent="0.3">
      <c r="A37" s="11" t="s">
        <v>31</v>
      </c>
      <c r="B37" s="12">
        <f>COUNTIF(C5:C31,A37)</f>
        <v>4</v>
      </c>
      <c r="C37" s="5"/>
    </row>
    <row r="38" spans="1:3" ht="5.25" customHeight="1" x14ac:dyDescent="0.3">
      <c r="A38" s="6"/>
    </row>
    <row r="39" spans="1:3" ht="3" customHeight="1" x14ac:dyDescent="0.25"/>
    <row r="40" spans="1:3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3" ht="12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3" ht="7.5" customHeight="1" x14ac:dyDescent="0.3">
      <c r="A43" s="8"/>
      <c r="B43" s="8"/>
      <c r="C43" s="10"/>
    </row>
    <row r="44" spans="1:3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25" zoomScale="160" zoomScaleNormal="160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34" t="s">
        <v>39</v>
      </c>
      <c r="B2" s="34"/>
      <c r="C2" s="34"/>
    </row>
    <row r="3" spans="1:6" ht="21.75" customHeight="1" x14ac:dyDescent="0.25">
      <c r="A3" s="35"/>
      <c r="B3" s="35"/>
      <c r="C3" s="35"/>
    </row>
    <row r="4" spans="1:6" s="1" customFormat="1" ht="20.100000000000001" customHeight="1" x14ac:dyDescent="0.3">
      <c r="A4" s="37" t="s">
        <v>0</v>
      </c>
      <c r="B4" s="37"/>
      <c r="C4" s="14" t="s">
        <v>34</v>
      </c>
    </row>
    <row r="5" spans="1:6" ht="20.100000000000001" customHeight="1" x14ac:dyDescent="0.3">
      <c r="A5" s="36" t="s">
        <v>1</v>
      </c>
      <c r="B5" s="36"/>
      <c r="C5" s="2" t="s">
        <v>28</v>
      </c>
      <c r="F5" t="s">
        <v>28</v>
      </c>
    </row>
    <row r="6" spans="1:6" ht="20.100000000000001" customHeight="1" x14ac:dyDescent="0.3">
      <c r="A6" s="36" t="s">
        <v>2</v>
      </c>
      <c r="B6" s="36"/>
      <c r="C6" s="2" t="s">
        <v>28</v>
      </c>
      <c r="F6" t="s">
        <v>33</v>
      </c>
    </row>
    <row r="7" spans="1:6" ht="20.100000000000001" customHeight="1" x14ac:dyDescent="0.3">
      <c r="A7" s="36" t="s">
        <v>3</v>
      </c>
      <c r="B7" s="36"/>
      <c r="C7" s="2" t="s">
        <v>28</v>
      </c>
      <c r="F7" t="s">
        <v>29</v>
      </c>
    </row>
    <row r="8" spans="1:6" ht="20.100000000000001" customHeight="1" x14ac:dyDescent="0.3">
      <c r="A8" s="36" t="s">
        <v>4</v>
      </c>
      <c r="B8" s="36"/>
      <c r="C8" s="2" t="s">
        <v>28</v>
      </c>
      <c r="F8" t="s">
        <v>32</v>
      </c>
    </row>
    <row r="9" spans="1:6" ht="20.100000000000001" customHeight="1" x14ac:dyDescent="0.3">
      <c r="A9" s="36" t="s">
        <v>5</v>
      </c>
      <c r="B9" s="36"/>
      <c r="C9" s="2" t="s">
        <v>28</v>
      </c>
      <c r="F9" t="s">
        <v>31</v>
      </c>
    </row>
    <row r="10" spans="1:6" ht="20.100000000000001" customHeight="1" x14ac:dyDescent="0.3">
      <c r="A10" s="36" t="s">
        <v>6</v>
      </c>
      <c r="B10" s="36"/>
      <c r="C10" s="2" t="s">
        <v>28</v>
      </c>
    </row>
    <row r="11" spans="1:6" ht="20.100000000000001" customHeight="1" x14ac:dyDescent="0.3">
      <c r="A11" s="36" t="s">
        <v>7</v>
      </c>
      <c r="B11" s="36"/>
      <c r="C11" s="2" t="s">
        <v>28</v>
      </c>
    </row>
    <row r="12" spans="1:6" ht="20.100000000000001" customHeight="1" x14ac:dyDescent="0.3">
      <c r="A12" s="36" t="s">
        <v>8</v>
      </c>
      <c r="B12" s="36"/>
      <c r="C12" s="2" t="s">
        <v>28</v>
      </c>
    </row>
    <row r="13" spans="1:6" ht="20.100000000000001" customHeight="1" x14ac:dyDescent="0.3">
      <c r="A13" s="36" t="s">
        <v>9</v>
      </c>
      <c r="B13" s="36"/>
      <c r="C13" s="2" t="s">
        <v>28</v>
      </c>
    </row>
    <row r="14" spans="1:6" ht="20.100000000000001" customHeight="1" x14ac:dyDescent="0.3">
      <c r="A14" s="36" t="s">
        <v>10</v>
      </c>
      <c r="B14" s="36"/>
      <c r="C14" s="2" t="s">
        <v>31</v>
      </c>
    </row>
    <row r="15" spans="1:6" ht="20.100000000000001" customHeight="1" x14ac:dyDescent="0.3">
      <c r="A15" s="36" t="s">
        <v>11</v>
      </c>
      <c r="B15" s="36"/>
      <c r="C15" s="2" t="s">
        <v>28</v>
      </c>
    </row>
    <row r="16" spans="1:6" ht="20.100000000000001" customHeight="1" x14ac:dyDescent="0.3">
      <c r="A16" s="36" t="s">
        <v>12</v>
      </c>
      <c r="B16" s="36"/>
      <c r="C16" s="2" t="s">
        <v>28</v>
      </c>
    </row>
    <row r="17" spans="1:3" ht="20.100000000000001" customHeight="1" x14ac:dyDescent="0.3">
      <c r="A17" s="36" t="s">
        <v>13</v>
      </c>
      <c r="B17" s="36"/>
      <c r="C17" s="2" t="s">
        <v>28</v>
      </c>
    </row>
    <row r="18" spans="1:3" ht="20.100000000000001" customHeight="1" x14ac:dyDescent="0.3">
      <c r="A18" s="36" t="s">
        <v>14</v>
      </c>
      <c r="B18" s="36"/>
      <c r="C18" s="2" t="s">
        <v>28</v>
      </c>
    </row>
    <row r="19" spans="1:3" ht="20.100000000000001" customHeight="1" x14ac:dyDescent="0.3">
      <c r="A19" s="36" t="s">
        <v>15</v>
      </c>
      <c r="B19" s="36"/>
      <c r="C19" s="2" t="s">
        <v>28</v>
      </c>
    </row>
    <row r="20" spans="1:3" ht="20.100000000000001" customHeight="1" x14ac:dyDescent="0.3">
      <c r="A20" s="36" t="s">
        <v>16</v>
      </c>
      <c r="B20" s="36"/>
      <c r="C20" s="2" t="s">
        <v>28</v>
      </c>
    </row>
    <row r="21" spans="1:3" ht="20.100000000000001" customHeight="1" x14ac:dyDescent="0.3">
      <c r="A21" s="36" t="s">
        <v>17</v>
      </c>
      <c r="B21" s="36"/>
      <c r="C21" s="2" t="s">
        <v>31</v>
      </c>
    </row>
    <row r="22" spans="1:3" ht="20.100000000000001" customHeight="1" x14ac:dyDescent="0.3">
      <c r="A22" s="36" t="s">
        <v>18</v>
      </c>
      <c r="B22" s="36"/>
      <c r="C22" s="2" t="s">
        <v>31</v>
      </c>
    </row>
    <row r="23" spans="1:3" ht="20.100000000000001" customHeight="1" x14ac:dyDescent="0.3">
      <c r="A23" s="36" t="s">
        <v>19</v>
      </c>
      <c r="B23" s="36"/>
      <c r="C23" s="2" t="s">
        <v>28</v>
      </c>
    </row>
    <row r="24" spans="1:3" ht="20.100000000000001" customHeight="1" x14ac:dyDescent="0.3">
      <c r="A24" s="36" t="s">
        <v>20</v>
      </c>
      <c r="B24" s="36"/>
      <c r="C24" s="2" t="s">
        <v>28</v>
      </c>
    </row>
    <row r="25" spans="1:3" ht="20.100000000000001" customHeight="1" x14ac:dyDescent="0.3">
      <c r="A25" s="36" t="s">
        <v>21</v>
      </c>
      <c r="B25" s="36"/>
      <c r="C25" s="2" t="s">
        <v>28</v>
      </c>
    </row>
    <row r="26" spans="1:3" ht="20.100000000000001" customHeight="1" x14ac:dyDescent="0.3">
      <c r="A26" s="36" t="s">
        <v>22</v>
      </c>
      <c r="B26" s="36"/>
      <c r="C26" s="2" t="s">
        <v>28</v>
      </c>
    </row>
    <row r="27" spans="1:3" ht="20.100000000000001" customHeight="1" x14ac:dyDescent="0.3">
      <c r="A27" s="36" t="s">
        <v>23</v>
      </c>
      <c r="B27" s="36"/>
      <c r="C27" s="2" t="s">
        <v>31</v>
      </c>
    </row>
    <row r="28" spans="1:3" ht="20.100000000000001" customHeight="1" x14ac:dyDescent="0.3">
      <c r="A28" s="36" t="s">
        <v>24</v>
      </c>
      <c r="B28" s="36"/>
      <c r="C28" s="2" t="s">
        <v>28</v>
      </c>
    </row>
    <row r="29" spans="1:3" ht="20.100000000000001" customHeight="1" x14ac:dyDescent="0.3">
      <c r="A29" s="36" t="s">
        <v>25</v>
      </c>
      <c r="B29" s="36"/>
      <c r="C29" s="2" t="s">
        <v>28</v>
      </c>
    </row>
    <row r="30" spans="1:3" ht="20.100000000000001" customHeight="1" x14ac:dyDescent="0.3">
      <c r="A30" s="36" t="s">
        <v>26</v>
      </c>
      <c r="B30" s="36"/>
      <c r="C30" s="2" t="s">
        <v>28</v>
      </c>
    </row>
    <row r="31" spans="1:3" ht="20.100000000000001" customHeight="1" x14ac:dyDescent="0.3">
      <c r="A31" s="36" t="s">
        <v>35</v>
      </c>
      <c r="B31" s="36"/>
      <c r="C31" s="2" t="s">
        <v>28</v>
      </c>
    </row>
    <row r="32" spans="1:3" ht="7.5" customHeight="1" x14ac:dyDescent="0.25">
      <c r="A32" s="3"/>
      <c r="B32" s="3"/>
      <c r="C32" s="3" t="s">
        <v>27</v>
      </c>
    </row>
    <row r="33" spans="1:8" ht="15.75" customHeight="1" x14ac:dyDescent="0.3">
      <c r="A33" s="11" t="s">
        <v>28</v>
      </c>
      <c r="B33" s="12">
        <f>COUNTIF(C5:C31,A33)</f>
        <v>23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4</v>
      </c>
      <c r="C37" s="5"/>
    </row>
    <row r="38" spans="1:8" ht="8.2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5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8.25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8.2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44"/>
  <sheetViews>
    <sheetView zoomScale="175" zoomScaleNormal="175" workbookViewId="0">
      <selection activeCell="A2" sqref="A2:C3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41</v>
      </c>
      <c r="B2" s="40"/>
      <c r="C2" s="40"/>
    </row>
    <row r="3" spans="1:6" ht="32.25" customHeight="1" x14ac:dyDescent="0.25">
      <c r="A3" s="41"/>
      <c r="B3" s="41"/>
      <c r="C3" s="41"/>
    </row>
    <row r="4" spans="1:6" s="1" customFormat="1" ht="20.25" customHeight="1" x14ac:dyDescent="0.3">
      <c r="A4" s="37" t="s">
        <v>0</v>
      </c>
      <c r="B4" s="37"/>
      <c r="C4" s="20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29</v>
      </c>
    </row>
    <row r="11" spans="1:6" ht="18.75" x14ac:dyDescent="0.3">
      <c r="A11" s="36" t="s">
        <v>7</v>
      </c>
      <c r="B11" s="36"/>
      <c r="C11" s="2" t="s">
        <v>28</v>
      </c>
    </row>
    <row r="12" spans="1:6" ht="18.75" x14ac:dyDescent="0.3">
      <c r="A12" s="36" t="s">
        <v>8</v>
      </c>
      <c r="B12" s="36"/>
      <c r="C12" s="2" t="s">
        <v>32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31</v>
      </c>
    </row>
    <row r="15" spans="1:6" ht="18.75" x14ac:dyDescent="0.3">
      <c r="A15" s="36" t="s">
        <v>11</v>
      </c>
      <c r="B15" s="36"/>
      <c r="C15" s="2" t="s">
        <v>29</v>
      </c>
    </row>
    <row r="16" spans="1:6" ht="18.75" x14ac:dyDescent="0.3">
      <c r="A16" s="36" t="s">
        <v>12</v>
      </c>
      <c r="B16" s="36"/>
      <c r="C16" s="2" t="s">
        <v>29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29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29</v>
      </c>
    </row>
    <row r="24" spans="1:3" ht="18.75" x14ac:dyDescent="0.3">
      <c r="A24" s="36" t="s">
        <v>20</v>
      </c>
      <c r="B24" s="36"/>
      <c r="C24" s="2" t="s">
        <v>31</v>
      </c>
    </row>
    <row r="25" spans="1:3" ht="18.75" x14ac:dyDescent="0.3">
      <c r="A25" s="36" t="s">
        <v>21</v>
      </c>
      <c r="B25" s="36"/>
      <c r="C25" s="2" t="s">
        <v>32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33</v>
      </c>
    </row>
    <row r="30" spans="1:3" ht="18.75" x14ac:dyDescent="0.3">
      <c r="A30" s="36" t="s">
        <v>26</v>
      </c>
      <c r="B30" s="36"/>
      <c r="C30" s="2" t="s">
        <v>29</v>
      </c>
    </row>
    <row r="31" spans="1:3" ht="18.75" x14ac:dyDescent="0.3">
      <c r="A31" s="36" t="s">
        <v>35</v>
      </c>
      <c r="B31" s="36"/>
      <c r="C31" s="2" t="s">
        <v>29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12</v>
      </c>
      <c r="C33" s="9" t="str">
        <f>IF(14&lt;=B33,"Рішення прийнято","Рішення не прийнято")</f>
        <v>Рішення не прийнято</v>
      </c>
    </row>
    <row r="34" spans="1:8" ht="18.75" x14ac:dyDescent="0.3">
      <c r="A34" s="13" t="s">
        <v>33</v>
      </c>
      <c r="B34" s="12">
        <f>COUNTIF(C5:C31,A34)</f>
        <v>1</v>
      </c>
      <c r="C34" s="5"/>
    </row>
    <row r="35" spans="1:8" ht="18.75" x14ac:dyDescent="0.3">
      <c r="A35" s="11" t="s">
        <v>29</v>
      </c>
      <c r="B35" s="12">
        <f>COUNTIF(C5:C31,A35)</f>
        <v>7</v>
      </c>
      <c r="C35" s="5"/>
    </row>
    <row r="36" spans="1:8" ht="18.75" x14ac:dyDescent="0.3">
      <c r="A36" s="11" t="s">
        <v>32</v>
      </c>
      <c r="B36" s="12">
        <f>COUNTIF(C5:C31,A36)</f>
        <v>2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4"/>
  <sheetViews>
    <sheetView topLeftCell="A31" zoomScale="160" zoomScaleNormal="160" workbookViewId="0">
      <selection activeCell="C18" sqref="C18"/>
    </sheetView>
  </sheetViews>
  <sheetFormatPr defaultRowHeight="15" x14ac:dyDescent="0.25"/>
  <cols>
    <col min="1" max="1" width="26.140625" customWidth="1"/>
    <col min="2" max="2" width="22.42578125" customWidth="1"/>
    <col min="3" max="3" width="46.7109375" customWidth="1"/>
    <col min="4" max="4" width="9.140625" customWidth="1"/>
    <col min="6" max="6" width="13.85546875" hidden="1" customWidth="1"/>
    <col min="7" max="7" width="16" customWidth="1"/>
  </cols>
  <sheetData>
    <row r="1" spans="1:6" ht="47.25" x14ac:dyDescent="0.25">
      <c r="C1" s="15" t="s">
        <v>40</v>
      </c>
    </row>
    <row r="2" spans="1:6" x14ac:dyDescent="0.25">
      <c r="A2" s="40" t="s">
        <v>42</v>
      </c>
      <c r="B2" s="40"/>
      <c r="C2" s="40"/>
    </row>
    <row r="3" spans="1:6" ht="47.25" customHeight="1" x14ac:dyDescent="0.25">
      <c r="A3" s="41"/>
      <c r="B3" s="41"/>
      <c r="C3" s="41"/>
    </row>
    <row r="4" spans="1:6" s="1" customFormat="1" ht="18.75" x14ac:dyDescent="0.3">
      <c r="A4" s="37" t="s">
        <v>0</v>
      </c>
      <c r="B4" s="37"/>
      <c r="C4" s="20" t="s">
        <v>34</v>
      </c>
    </row>
    <row r="5" spans="1:6" ht="18.75" x14ac:dyDescent="0.3">
      <c r="A5" s="36" t="s">
        <v>1</v>
      </c>
      <c r="B5" s="36"/>
      <c r="C5" s="2" t="s">
        <v>28</v>
      </c>
      <c r="F5" t="s">
        <v>28</v>
      </c>
    </row>
    <row r="6" spans="1:6" ht="18.75" x14ac:dyDescent="0.3">
      <c r="A6" s="36" t="s">
        <v>2</v>
      </c>
      <c r="B6" s="36"/>
      <c r="C6" s="2" t="s">
        <v>28</v>
      </c>
      <c r="F6" t="s">
        <v>33</v>
      </c>
    </row>
    <row r="7" spans="1:6" ht="18.75" x14ac:dyDescent="0.3">
      <c r="A7" s="36" t="s">
        <v>3</v>
      </c>
      <c r="B7" s="36"/>
      <c r="C7" s="2" t="s">
        <v>28</v>
      </c>
      <c r="F7" t="s">
        <v>29</v>
      </c>
    </row>
    <row r="8" spans="1:6" ht="18.75" x14ac:dyDescent="0.3">
      <c r="A8" s="36" t="s">
        <v>4</v>
      </c>
      <c r="B8" s="36"/>
      <c r="C8" s="2" t="s">
        <v>28</v>
      </c>
      <c r="F8" t="s">
        <v>32</v>
      </c>
    </row>
    <row r="9" spans="1:6" ht="18.75" x14ac:dyDescent="0.3">
      <c r="A9" s="36" t="s">
        <v>5</v>
      </c>
      <c r="B9" s="36"/>
      <c r="C9" s="2" t="s">
        <v>28</v>
      </c>
      <c r="F9" t="s">
        <v>31</v>
      </c>
    </row>
    <row r="10" spans="1:6" ht="18.75" x14ac:dyDescent="0.3">
      <c r="A10" s="36" t="s">
        <v>6</v>
      </c>
      <c r="B10" s="36"/>
      <c r="C10" s="2" t="s">
        <v>28</v>
      </c>
    </row>
    <row r="11" spans="1:6" ht="18.75" x14ac:dyDescent="0.3">
      <c r="A11" s="36" t="s">
        <v>7</v>
      </c>
      <c r="B11" s="36"/>
      <c r="C11" s="2" t="s">
        <v>28</v>
      </c>
    </row>
    <row r="12" spans="1:6" ht="18.75" x14ac:dyDescent="0.3">
      <c r="A12" s="36" t="s">
        <v>8</v>
      </c>
      <c r="B12" s="36"/>
      <c r="C12" s="2" t="s">
        <v>28</v>
      </c>
    </row>
    <row r="13" spans="1:6" ht="18.75" x14ac:dyDescent="0.3">
      <c r="A13" s="36" t="s">
        <v>9</v>
      </c>
      <c r="B13" s="36"/>
      <c r="C13" s="2" t="s">
        <v>28</v>
      </c>
    </row>
    <row r="14" spans="1:6" ht="18.75" x14ac:dyDescent="0.3">
      <c r="A14" s="36" t="s">
        <v>10</v>
      </c>
      <c r="B14" s="36"/>
      <c r="C14" s="2" t="s">
        <v>31</v>
      </c>
    </row>
    <row r="15" spans="1:6" ht="18.75" x14ac:dyDescent="0.3">
      <c r="A15" s="36" t="s">
        <v>11</v>
      </c>
      <c r="B15" s="36"/>
      <c r="C15" s="2" t="s">
        <v>28</v>
      </c>
    </row>
    <row r="16" spans="1:6" ht="18.75" x14ac:dyDescent="0.3">
      <c r="A16" s="36" t="s">
        <v>12</v>
      </c>
      <c r="B16" s="36"/>
      <c r="C16" s="2" t="s">
        <v>28</v>
      </c>
    </row>
    <row r="17" spans="1:3" ht="18.75" x14ac:dyDescent="0.3">
      <c r="A17" s="36" t="s">
        <v>13</v>
      </c>
      <c r="B17" s="36"/>
      <c r="C17" s="2" t="s">
        <v>28</v>
      </c>
    </row>
    <row r="18" spans="1:3" ht="18.75" x14ac:dyDescent="0.3">
      <c r="A18" s="36" t="s">
        <v>14</v>
      </c>
      <c r="B18" s="36"/>
      <c r="C18" s="2" t="s">
        <v>28</v>
      </c>
    </row>
    <row r="19" spans="1:3" ht="18.75" x14ac:dyDescent="0.3">
      <c r="A19" s="36" t="s">
        <v>15</v>
      </c>
      <c r="B19" s="36"/>
      <c r="C19" s="2" t="s">
        <v>28</v>
      </c>
    </row>
    <row r="20" spans="1:3" ht="18.75" x14ac:dyDescent="0.3">
      <c r="A20" s="36" t="s">
        <v>16</v>
      </c>
      <c r="B20" s="36"/>
      <c r="C20" s="2" t="s">
        <v>28</v>
      </c>
    </row>
    <row r="21" spans="1:3" ht="18.75" x14ac:dyDescent="0.3">
      <c r="A21" s="36" t="s">
        <v>17</v>
      </c>
      <c r="B21" s="36"/>
      <c r="C21" s="2" t="s">
        <v>31</v>
      </c>
    </row>
    <row r="22" spans="1:3" ht="18.75" x14ac:dyDescent="0.3">
      <c r="A22" s="36" t="s">
        <v>18</v>
      </c>
      <c r="B22" s="36"/>
      <c r="C22" s="2" t="s">
        <v>31</v>
      </c>
    </row>
    <row r="23" spans="1:3" ht="18.75" x14ac:dyDescent="0.3">
      <c r="A23" s="36" t="s">
        <v>19</v>
      </c>
      <c r="B23" s="36"/>
      <c r="C23" s="2" t="s">
        <v>28</v>
      </c>
    </row>
    <row r="24" spans="1:3" ht="18.75" x14ac:dyDescent="0.3">
      <c r="A24" s="36" t="s">
        <v>20</v>
      </c>
      <c r="B24" s="36"/>
      <c r="C24" s="2" t="s">
        <v>31</v>
      </c>
    </row>
    <row r="25" spans="1:3" ht="18.75" x14ac:dyDescent="0.3">
      <c r="A25" s="36" t="s">
        <v>21</v>
      </c>
      <c r="B25" s="36"/>
      <c r="C25" s="2" t="s">
        <v>28</v>
      </c>
    </row>
    <row r="26" spans="1:3" ht="18.75" x14ac:dyDescent="0.3">
      <c r="A26" s="36" t="s">
        <v>22</v>
      </c>
      <c r="B26" s="36"/>
      <c r="C26" s="2" t="s">
        <v>28</v>
      </c>
    </row>
    <row r="27" spans="1:3" ht="18.75" x14ac:dyDescent="0.3">
      <c r="A27" s="36" t="s">
        <v>23</v>
      </c>
      <c r="B27" s="36"/>
      <c r="C27" s="2" t="s">
        <v>31</v>
      </c>
    </row>
    <row r="28" spans="1:3" ht="18.75" x14ac:dyDescent="0.3">
      <c r="A28" s="36" t="s">
        <v>24</v>
      </c>
      <c r="B28" s="36"/>
      <c r="C28" s="2" t="s">
        <v>28</v>
      </c>
    </row>
    <row r="29" spans="1:3" ht="18.75" x14ac:dyDescent="0.3">
      <c r="A29" s="36" t="s">
        <v>25</v>
      </c>
      <c r="B29" s="36"/>
      <c r="C29" s="2" t="s">
        <v>29</v>
      </c>
    </row>
    <row r="30" spans="1:3" ht="18.75" x14ac:dyDescent="0.3">
      <c r="A30" s="36" t="s">
        <v>26</v>
      </c>
      <c r="B30" s="36"/>
      <c r="C30" s="2" t="s">
        <v>29</v>
      </c>
    </row>
    <row r="31" spans="1:3" ht="18.75" x14ac:dyDescent="0.3">
      <c r="A31" s="36" t="s">
        <v>35</v>
      </c>
      <c r="B31" s="36"/>
      <c r="C31" s="2" t="s">
        <v>28</v>
      </c>
    </row>
    <row r="32" spans="1:3" ht="9" customHeight="1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20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2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6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8.2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29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2"/>
  <sheetViews>
    <sheetView topLeftCell="A28" zoomScale="130" zoomScaleNormal="130" workbookViewId="0">
      <selection activeCell="E6" sqref="E6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</cols>
  <sheetData>
    <row r="1" spans="1:3" ht="47.25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3" x14ac:dyDescent="0.25">
      <c r="A2" s="40" t="s">
        <v>43</v>
      </c>
      <c r="B2" s="40"/>
      <c r="C2" s="40"/>
    </row>
    <row r="3" spans="1:3" ht="69.75" customHeight="1" x14ac:dyDescent="0.25">
      <c r="A3" s="41"/>
      <c r="B3" s="41"/>
      <c r="C3" s="41"/>
    </row>
    <row r="4" spans="1:3" ht="18.75" x14ac:dyDescent="0.3">
      <c r="A4" s="42" t="s">
        <v>0</v>
      </c>
      <c r="B4" s="43"/>
      <c r="C4" s="21" t="s">
        <v>34</v>
      </c>
    </row>
    <row r="5" spans="1:3" ht="18.75" x14ac:dyDescent="0.3">
      <c r="A5" s="38" t="s">
        <v>1</v>
      </c>
      <c r="B5" s="39"/>
      <c r="C5" s="2" t="s">
        <v>28</v>
      </c>
    </row>
    <row r="6" spans="1:3" ht="18.75" x14ac:dyDescent="0.3">
      <c r="A6" s="38" t="s">
        <v>2</v>
      </c>
      <c r="B6" s="39"/>
      <c r="C6" s="2" t="s">
        <v>28</v>
      </c>
    </row>
    <row r="7" spans="1:3" ht="18.75" x14ac:dyDescent="0.3">
      <c r="A7" s="38" t="s">
        <v>3</v>
      </c>
      <c r="B7" s="39"/>
      <c r="C7" s="2" t="s">
        <v>32</v>
      </c>
    </row>
    <row r="8" spans="1:3" ht="18.75" x14ac:dyDescent="0.3">
      <c r="A8" s="38" t="s">
        <v>4</v>
      </c>
      <c r="B8" s="39"/>
      <c r="C8" s="2" t="s">
        <v>28</v>
      </c>
    </row>
    <row r="9" spans="1:3" ht="18.75" x14ac:dyDescent="0.3">
      <c r="A9" s="38" t="s">
        <v>5</v>
      </c>
      <c r="B9" s="39"/>
      <c r="C9" s="2" t="s">
        <v>29</v>
      </c>
    </row>
    <row r="10" spans="1:3" ht="18.75" x14ac:dyDescent="0.3">
      <c r="A10" s="38" t="s">
        <v>6</v>
      </c>
      <c r="B10" s="39"/>
      <c r="C10" s="2" t="s">
        <v>28</v>
      </c>
    </row>
    <row r="11" spans="1:3" ht="18.75" x14ac:dyDescent="0.3">
      <c r="A11" s="38" t="s">
        <v>7</v>
      </c>
      <c r="B11" s="39"/>
      <c r="C11" s="2" t="s">
        <v>28</v>
      </c>
    </row>
    <row r="12" spans="1:3" ht="18.75" x14ac:dyDescent="0.3">
      <c r="A12" s="38" t="s">
        <v>8</v>
      </c>
      <c r="B12" s="39"/>
      <c r="C12" s="2" t="s">
        <v>28</v>
      </c>
    </row>
    <row r="13" spans="1:3" ht="18.75" x14ac:dyDescent="0.3">
      <c r="A13" s="38" t="s">
        <v>9</v>
      </c>
      <c r="B13" s="39"/>
      <c r="C13" s="2" t="s">
        <v>28</v>
      </c>
    </row>
    <row r="14" spans="1:3" ht="18.75" x14ac:dyDescent="0.3">
      <c r="A14" s="38" t="s">
        <v>10</v>
      </c>
      <c r="B14" s="39"/>
      <c r="C14" s="2" t="s">
        <v>31</v>
      </c>
    </row>
    <row r="15" spans="1:3" ht="18.75" x14ac:dyDescent="0.3">
      <c r="A15" s="38" t="s">
        <v>11</v>
      </c>
      <c r="B15" s="39"/>
      <c r="C15" s="2" t="s">
        <v>29</v>
      </c>
    </row>
    <row r="16" spans="1:3" ht="18.75" x14ac:dyDescent="0.3">
      <c r="A16" s="38" t="s">
        <v>12</v>
      </c>
      <c r="B16" s="39"/>
      <c r="C16" s="2" t="s">
        <v>28</v>
      </c>
    </row>
    <row r="17" spans="1:3" ht="18.75" x14ac:dyDescent="0.3">
      <c r="A17" s="38" t="s">
        <v>13</v>
      </c>
      <c r="B17" s="39"/>
      <c r="C17" s="2" t="s">
        <v>28</v>
      </c>
    </row>
    <row r="18" spans="1:3" ht="18.75" x14ac:dyDescent="0.3">
      <c r="A18" s="38" t="s">
        <v>14</v>
      </c>
      <c r="B18" s="39"/>
      <c r="C18" s="2" t="s">
        <v>28</v>
      </c>
    </row>
    <row r="19" spans="1:3" ht="18.75" x14ac:dyDescent="0.3">
      <c r="A19" s="38" t="s">
        <v>15</v>
      </c>
      <c r="B19" s="39"/>
      <c r="C19" s="2" t="s">
        <v>28</v>
      </c>
    </row>
    <row r="20" spans="1:3" ht="18.75" x14ac:dyDescent="0.3">
      <c r="A20" s="38" t="s">
        <v>16</v>
      </c>
      <c r="B20" s="39"/>
      <c r="C20" s="2" t="s">
        <v>28</v>
      </c>
    </row>
    <row r="21" spans="1:3" ht="18.75" x14ac:dyDescent="0.3">
      <c r="A21" s="38" t="s">
        <v>17</v>
      </c>
      <c r="B21" s="39"/>
      <c r="C21" s="2" t="s">
        <v>31</v>
      </c>
    </row>
    <row r="22" spans="1:3" ht="18.75" x14ac:dyDescent="0.3">
      <c r="A22" s="38" t="s">
        <v>18</v>
      </c>
      <c r="B22" s="39"/>
      <c r="C22" s="2" t="s">
        <v>31</v>
      </c>
    </row>
    <row r="23" spans="1:3" ht="18.75" x14ac:dyDescent="0.3">
      <c r="A23" s="38" t="s">
        <v>19</v>
      </c>
      <c r="B23" s="39"/>
      <c r="C23" s="2" t="s">
        <v>28</v>
      </c>
    </row>
    <row r="24" spans="1:3" ht="18.75" x14ac:dyDescent="0.3">
      <c r="A24" s="38" t="s">
        <v>20</v>
      </c>
      <c r="B24" s="39"/>
      <c r="C24" s="2" t="s">
        <v>31</v>
      </c>
    </row>
    <row r="25" spans="1:3" ht="18.75" x14ac:dyDescent="0.3">
      <c r="A25" s="38" t="s">
        <v>21</v>
      </c>
      <c r="B25" s="39"/>
      <c r="C25" s="2" t="s">
        <v>28</v>
      </c>
    </row>
    <row r="26" spans="1:3" ht="18.75" x14ac:dyDescent="0.3">
      <c r="A26" s="38" t="s">
        <v>22</v>
      </c>
      <c r="B26" s="39"/>
      <c r="C26" s="2" t="s">
        <v>28</v>
      </c>
    </row>
    <row r="27" spans="1:3" ht="18.75" x14ac:dyDescent="0.3">
      <c r="A27" s="38" t="s">
        <v>23</v>
      </c>
      <c r="B27" s="39"/>
      <c r="C27" s="2" t="s">
        <v>31</v>
      </c>
    </row>
    <row r="28" spans="1:3" ht="18.75" x14ac:dyDescent="0.3">
      <c r="A28" s="38" t="s">
        <v>24</v>
      </c>
      <c r="B28" s="39"/>
      <c r="C28" s="2" t="s">
        <v>28</v>
      </c>
    </row>
    <row r="29" spans="1:3" ht="18.75" x14ac:dyDescent="0.3">
      <c r="A29" s="38" t="s">
        <v>25</v>
      </c>
      <c r="B29" s="39"/>
      <c r="C29" s="2" t="s">
        <v>28</v>
      </c>
    </row>
    <row r="30" spans="1:3" ht="18.75" x14ac:dyDescent="0.3">
      <c r="A30" s="38" t="s">
        <v>26</v>
      </c>
      <c r="B30" s="39"/>
      <c r="C30" s="2" t="s">
        <v>28</v>
      </c>
    </row>
    <row r="31" spans="1:3" ht="18.75" x14ac:dyDescent="0.3">
      <c r="A31" s="38" t="s">
        <v>35</v>
      </c>
      <c r="B31" s="39"/>
      <c r="C31" s="2" t="s">
        <v>28</v>
      </c>
    </row>
    <row r="32" spans="1:3" ht="6" customHeight="1" x14ac:dyDescent="0.25">
      <c r="A32" s="3"/>
      <c r="B32" s="3"/>
      <c r="C32" s="3" t="s">
        <v>27</v>
      </c>
    </row>
    <row r="33" spans="1:3" ht="20.25" x14ac:dyDescent="0.3">
      <c r="A33" s="11" t="s">
        <v>28</v>
      </c>
      <c r="B33" s="12">
        <f>COUNTIF(C5:C31,A33)</f>
        <v>19</v>
      </c>
      <c r="C33" s="9" t="str">
        <f>IF(14&lt;=B33,"Рішення прийнято","Рішення не прийнято")</f>
        <v>Рішення прийнято</v>
      </c>
    </row>
    <row r="34" spans="1:3" ht="18.75" x14ac:dyDescent="0.3">
      <c r="A34" s="13" t="s">
        <v>33</v>
      </c>
      <c r="B34" s="12">
        <f>COUNTIF(C5:C31,A34)</f>
        <v>0</v>
      </c>
      <c r="C34" s="5"/>
    </row>
    <row r="35" spans="1:3" ht="18.75" x14ac:dyDescent="0.3">
      <c r="A35" s="11" t="s">
        <v>29</v>
      </c>
      <c r="B35" s="12">
        <f>COUNTIF(C5:C31,A35)</f>
        <v>2</v>
      </c>
      <c r="C35" s="5"/>
    </row>
    <row r="36" spans="1:3" ht="18.75" x14ac:dyDescent="0.3">
      <c r="A36" s="11" t="s">
        <v>32</v>
      </c>
      <c r="B36" s="12">
        <f>COUNTIF(C5:C31,A36)</f>
        <v>1</v>
      </c>
      <c r="C36" s="5"/>
    </row>
    <row r="37" spans="1:3" ht="18.75" x14ac:dyDescent="0.3">
      <c r="A37" s="11" t="s">
        <v>31</v>
      </c>
      <c r="B37" s="12">
        <f>COUNTIF(C5:C31,A37)</f>
        <v>5</v>
      </c>
      <c r="C37" s="5"/>
    </row>
    <row r="38" spans="1:3" ht="18.75" x14ac:dyDescent="0.3">
      <c r="A38" s="8" t="s">
        <v>30</v>
      </c>
      <c r="B38" s="8"/>
      <c r="C38" s="10" t="str">
        <f>'Порядок денний'!C40</f>
        <v>Косівський М.І.</v>
      </c>
    </row>
    <row r="39" spans="1:3" ht="9" customHeight="1" x14ac:dyDescent="0.3">
      <c r="A39" s="8"/>
      <c r="B39" s="8"/>
      <c r="C39" s="10"/>
    </row>
    <row r="40" spans="1:3" ht="18.75" x14ac:dyDescent="0.3">
      <c r="A40" s="8" t="s">
        <v>36</v>
      </c>
      <c r="B40" s="8"/>
      <c r="C40" s="10" t="str">
        <f>'Порядок денний'!C42</f>
        <v>Андрійчук В.І.</v>
      </c>
    </row>
    <row r="41" spans="1:3" ht="6" customHeight="1" x14ac:dyDescent="0.3">
      <c r="A41" s="8"/>
      <c r="B41" s="8"/>
      <c r="C41" s="10"/>
    </row>
    <row r="42" spans="1:3" ht="18.75" x14ac:dyDescent="0.3">
      <c r="A42" s="8" t="s">
        <v>36</v>
      </c>
      <c r="B42" s="8"/>
      <c r="C42" s="10" t="str">
        <f>'Порядок денний'!C44</f>
        <v>Петращук І.В.</v>
      </c>
    </row>
  </sheetData>
  <mergeCells count="29">
    <mergeCell ref="A27:B27"/>
    <mergeCell ref="A28:B28"/>
    <mergeCell ref="A29:B29"/>
    <mergeCell ref="A30:B30"/>
    <mergeCell ref="A31:B31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51181102362204722" right="0.51181102362204722" top="0.55118110236220474" bottom="0.55118110236220474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22" workbookViewId="0">
      <selection activeCell="C31" sqref="C31"/>
    </sheetView>
  </sheetViews>
  <sheetFormatPr defaultRowHeight="15" x14ac:dyDescent="0.25"/>
  <cols>
    <col min="1" max="1" width="26.140625" customWidth="1"/>
    <col min="2" max="2" width="27.140625" customWidth="1"/>
    <col min="3" max="3" width="42.140625" customWidth="1"/>
    <col min="4" max="4" width="9.140625" customWidth="1"/>
    <col min="6" max="6" width="13.85546875" hidden="1" customWidth="1"/>
    <col min="7" max="7" width="16" customWidth="1"/>
  </cols>
  <sheetData>
    <row r="1" spans="1:8" ht="51.75" customHeight="1" x14ac:dyDescent="0.25">
      <c r="C1" s="15" t="str">
        <f>'Порядок денний'!C1</f>
        <v>додаток №___ до протоколу двадцять третьої  сесії Рахівської міської ради 7-го скликання від 17.11.2017 р.</v>
      </c>
    </row>
    <row r="2" spans="1:8" x14ac:dyDescent="0.25">
      <c r="A2" s="34" t="s">
        <v>49</v>
      </c>
      <c r="B2" s="34"/>
      <c r="C2" s="34"/>
    </row>
    <row r="3" spans="1:8" ht="33.75" customHeight="1" x14ac:dyDescent="0.25">
      <c r="A3" s="35"/>
      <c r="B3" s="35"/>
      <c r="C3" s="35"/>
    </row>
    <row r="4" spans="1:8" s="1" customFormat="1" ht="18.75" x14ac:dyDescent="0.3">
      <c r="A4" s="37" t="s">
        <v>0</v>
      </c>
      <c r="B4" s="37"/>
      <c r="C4" s="22" t="s">
        <v>34</v>
      </c>
    </row>
    <row r="5" spans="1:8" ht="18.75" x14ac:dyDescent="0.3">
      <c r="A5" s="36" t="s">
        <v>1</v>
      </c>
      <c r="B5" s="36"/>
      <c r="C5" s="2" t="s">
        <v>28</v>
      </c>
      <c r="F5" t="s">
        <v>28</v>
      </c>
    </row>
    <row r="6" spans="1:8" ht="18.75" x14ac:dyDescent="0.3">
      <c r="A6" s="36" t="s">
        <v>2</v>
      </c>
      <c r="B6" s="36"/>
      <c r="C6" s="2" t="s">
        <v>28</v>
      </c>
      <c r="F6" t="s">
        <v>33</v>
      </c>
      <c r="H6" t="s">
        <v>46</v>
      </c>
    </row>
    <row r="7" spans="1:8" ht="18.75" x14ac:dyDescent="0.3">
      <c r="A7" s="36" t="s">
        <v>3</v>
      </c>
      <c r="B7" s="36"/>
      <c r="C7" s="2" t="s">
        <v>28</v>
      </c>
      <c r="F7" t="s">
        <v>29</v>
      </c>
    </row>
    <row r="8" spans="1:8" ht="18.75" x14ac:dyDescent="0.3">
      <c r="A8" s="36" t="s">
        <v>4</v>
      </c>
      <c r="B8" s="36"/>
      <c r="C8" s="2" t="s">
        <v>28</v>
      </c>
      <c r="F8" t="s">
        <v>32</v>
      </c>
    </row>
    <row r="9" spans="1:8" ht="18.75" x14ac:dyDescent="0.3">
      <c r="A9" s="36" t="s">
        <v>5</v>
      </c>
      <c r="B9" s="36"/>
      <c r="C9" s="2" t="s">
        <v>28</v>
      </c>
      <c r="F9" t="s">
        <v>31</v>
      </c>
    </row>
    <row r="10" spans="1:8" ht="18.75" x14ac:dyDescent="0.3">
      <c r="A10" s="36" t="s">
        <v>6</v>
      </c>
      <c r="B10" s="36"/>
      <c r="C10" s="2" t="s">
        <v>28</v>
      </c>
    </row>
    <row r="11" spans="1:8" ht="18.75" x14ac:dyDescent="0.3">
      <c r="A11" s="36" t="s">
        <v>7</v>
      </c>
      <c r="B11" s="36"/>
      <c r="C11" s="2" t="s">
        <v>31</v>
      </c>
    </row>
    <row r="12" spans="1:8" ht="18.75" x14ac:dyDescent="0.3">
      <c r="A12" s="36" t="s">
        <v>8</v>
      </c>
      <c r="B12" s="36"/>
      <c r="C12" s="2" t="s">
        <v>28</v>
      </c>
    </row>
    <row r="13" spans="1:8" ht="18.75" x14ac:dyDescent="0.3">
      <c r="A13" s="36" t="s">
        <v>9</v>
      </c>
      <c r="B13" s="36"/>
      <c r="C13" s="2" t="s">
        <v>28</v>
      </c>
    </row>
    <row r="14" spans="1:8" ht="18.75" x14ac:dyDescent="0.3">
      <c r="A14" s="36" t="s">
        <v>10</v>
      </c>
      <c r="B14" s="36"/>
      <c r="C14" s="2" t="s">
        <v>28</v>
      </c>
    </row>
    <row r="15" spans="1:8" ht="18.75" x14ac:dyDescent="0.3">
      <c r="A15" s="23" t="s">
        <v>45</v>
      </c>
      <c r="B15" s="24"/>
      <c r="C15" s="2" t="s">
        <v>31</v>
      </c>
    </row>
    <row r="16" spans="1:8" ht="18.75" x14ac:dyDescent="0.3">
      <c r="A16" s="23" t="s">
        <v>11</v>
      </c>
      <c r="B16" s="24"/>
      <c r="C16" s="2" t="s">
        <v>28</v>
      </c>
    </row>
    <row r="17" spans="1:3" ht="18.75" x14ac:dyDescent="0.3">
      <c r="A17" s="23" t="s">
        <v>12</v>
      </c>
      <c r="B17" s="24"/>
      <c r="C17" s="2" t="s">
        <v>31</v>
      </c>
    </row>
    <row r="18" spans="1:3" ht="18.75" x14ac:dyDescent="0.3">
      <c r="A18" s="23" t="s">
        <v>13</v>
      </c>
      <c r="B18" s="24"/>
      <c r="C18" s="2" t="s">
        <v>28</v>
      </c>
    </row>
    <row r="19" spans="1:3" ht="18.75" x14ac:dyDescent="0.3">
      <c r="A19" s="23" t="s">
        <v>14</v>
      </c>
      <c r="B19" s="24"/>
      <c r="C19" s="2" t="s">
        <v>28</v>
      </c>
    </row>
    <row r="20" spans="1:3" ht="18.75" x14ac:dyDescent="0.3">
      <c r="A20" s="23" t="s">
        <v>15</v>
      </c>
      <c r="B20" s="24"/>
      <c r="C20" s="2" t="s">
        <v>28</v>
      </c>
    </row>
    <row r="21" spans="1:3" ht="18.75" x14ac:dyDescent="0.3">
      <c r="A21" s="23" t="s">
        <v>16</v>
      </c>
      <c r="B21" s="24"/>
      <c r="C21" s="2" t="s">
        <v>28</v>
      </c>
    </row>
    <row r="22" spans="1:3" ht="18.75" x14ac:dyDescent="0.3">
      <c r="A22" s="23" t="s">
        <v>17</v>
      </c>
      <c r="B22" s="24"/>
      <c r="C22" s="2" t="s">
        <v>31</v>
      </c>
    </row>
    <row r="23" spans="1:3" ht="18.75" x14ac:dyDescent="0.3">
      <c r="A23" s="23" t="s">
        <v>18</v>
      </c>
      <c r="B23" s="24"/>
      <c r="C23" s="2" t="s">
        <v>28</v>
      </c>
    </row>
    <row r="24" spans="1:3" ht="18.75" x14ac:dyDescent="0.3">
      <c r="A24" s="23" t="s">
        <v>19</v>
      </c>
      <c r="B24" s="24"/>
      <c r="C24" s="2" t="s">
        <v>31</v>
      </c>
    </row>
    <row r="25" spans="1:3" ht="18.75" x14ac:dyDescent="0.3">
      <c r="A25" s="23" t="s">
        <v>20</v>
      </c>
      <c r="B25" s="24"/>
      <c r="C25" s="2" t="s">
        <v>28</v>
      </c>
    </row>
    <row r="26" spans="1:3" ht="18.75" x14ac:dyDescent="0.3">
      <c r="A26" s="23" t="s">
        <v>21</v>
      </c>
      <c r="B26" s="24"/>
      <c r="C26" s="2" t="s">
        <v>28</v>
      </c>
    </row>
    <row r="27" spans="1:3" ht="18.75" x14ac:dyDescent="0.3">
      <c r="A27" s="23" t="s">
        <v>22</v>
      </c>
      <c r="B27" s="24"/>
      <c r="C27" s="2" t="s">
        <v>28</v>
      </c>
    </row>
    <row r="28" spans="1:3" ht="18.75" x14ac:dyDescent="0.3">
      <c r="A28" s="23" t="s">
        <v>23</v>
      </c>
      <c r="B28" s="24"/>
      <c r="C28" s="2" t="s">
        <v>28</v>
      </c>
    </row>
    <row r="29" spans="1:3" ht="18.75" x14ac:dyDescent="0.3">
      <c r="A29" s="23" t="s">
        <v>24</v>
      </c>
      <c r="B29" s="24"/>
      <c r="C29" s="2" t="s">
        <v>28</v>
      </c>
    </row>
    <row r="30" spans="1:3" ht="18.75" x14ac:dyDescent="0.3">
      <c r="A30" s="23" t="s">
        <v>25</v>
      </c>
      <c r="B30" s="24"/>
      <c r="C30" s="2" t="s">
        <v>28</v>
      </c>
    </row>
    <row r="31" spans="1:3" ht="18.75" x14ac:dyDescent="0.3">
      <c r="A31" s="23" t="s">
        <v>35</v>
      </c>
      <c r="B31" s="24"/>
      <c r="C31" s="2" t="s">
        <v>28</v>
      </c>
    </row>
    <row r="32" spans="1:3" x14ac:dyDescent="0.25">
      <c r="A32" s="3"/>
      <c r="B32" s="3"/>
      <c r="C32" s="3" t="s">
        <v>27</v>
      </c>
    </row>
    <row r="33" spans="1:8" ht="20.25" x14ac:dyDescent="0.3">
      <c r="A33" s="11" t="s">
        <v>28</v>
      </c>
      <c r="B33" s="12">
        <f>COUNTIF(C5:C31,A33)</f>
        <v>22</v>
      </c>
      <c r="C33" s="9" t="str">
        <f>IF(14&lt;=B33,"Рішення прийнято","Рішення не прийнято")</f>
        <v>Рішення прийнято</v>
      </c>
    </row>
    <row r="34" spans="1:8" ht="18.75" x14ac:dyDescent="0.3">
      <c r="A34" s="13" t="s">
        <v>33</v>
      </c>
      <c r="B34" s="12">
        <f>COUNTIF(C5:C31,A34)</f>
        <v>0</v>
      </c>
      <c r="C34" s="5"/>
    </row>
    <row r="35" spans="1:8" ht="18.75" x14ac:dyDescent="0.3">
      <c r="A35" s="11" t="s">
        <v>29</v>
      </c>
      <c r="B35" s="12">
        <f>COUNTIF(C5:C31,A35)</f>
        <v>0</v>
      </c>
      <c r="C35" s="5"/>
    </row>
    <row r="36" spans="1:8" ht="18.75" x14ac:dyDescent="0.3">
      <c r="A36" s="11" t="s">
        <v>32</v>
      </c>
      <c r="B36" s="12">
        <f>COUNTIF(C5:C31,A36)</f>
        <v>0</v>
      </c>
      <c r="C36" s="5"/>
    </row>
    <row r="37" spans="1:8" ht="18.75" x14ac:dyDescent="0.3">
      <c r="A37" s="11" t="s">
        <v>31</v>
      </c>
      <c r="B37" s="12">
        <f>COUNTIF(C5:C31,A37)</f>
        <v>5</v>
      </c>
      <c r="C37" s="5"/>
    </row>
    <row r="38" spans="1:8" ht="16.5" customHeight="1" x14ac:dyDescent="0.3">
      <c r="A38" s="6"/>
      <c r="G38" s="7">
        <f>SUM(B33:B37)</f>
        <v>27</v>
      </c>
      <c r="H38" s="5" t="str">
        <f>IF(G38=27,"Вірно!!!","ПОМИЛКА")</f>
        <v>Вірно!!!</v>
      </c>
    </row>
    <row r="39" spans="1:8" ht="10.5" customHeight="1" x14ac:dyDescent="0.25"/>
    <row r="40" spans="1:8" ht="18.75" x14ac:dyDescent="0.3">
      <c r="A40" s="8" t="s">
        <v>30</v>
      </c>
      <c r="B40" s="8"/>
      <c r="C40" s="10" t="str">
        <f>'Порядок денний'!C40</f>
        <v>Косівський М.І.</v>
      </c>
    </row>
    <row r="41" spans="1:8" ht="9" customHeight="1" x14ac:dyDescent="0.3">
      <c r="A41" s="8"/>
      <c r="B41" s="8"/>
      <c r="C41" s="10"/>
    </row>
    <row r="42" spans="1:8" ht="18.75" x14ac:dyDescent="0.3">
      <c r="A42" s="8" t="s">
        <v>36</v>
      </c>
      <c r="B42" s="8"/>
      <c r="C42" s="10" t="str">
        <f>'Порядок денний'!C42</f>
        <v>Андрійчук В.І.</v>
      </c>
    </row>
    <row r="43" spans="1:8" ht="9.75" customHeight="1" x14ac:dyDescent="0.3">
      <c r="A43" s="8"/>
      <c r="B43" s="8"/>
      <c r="C43" s="10"/>
    </row>
    <row r="44" spans="1:8" ht="18.75" x14ac:dyDescent="0.3">
      <c r="A44" s="8" t="s">
        <v>36</v>
      </c>
      <c r="B44" s="8"/>
      <c r="C44" s="10" t="str">
        <f>'Порядок денний'!C44</f>
        <v>Петращук І.В.</v>
      </c>
    </row>
  </sheetData>
  <mergeCells count="12">
    <mergeCell ref="A14:B14"/>
    <mergeCell ref="A2:C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dataValidations count="1">
    <dataValidation type="list" allowBlank="1" showInputMessage="1" showErrorMessage="1" sqref="C5:C31">
      <formula1>Голосування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6</vt:i4>
      </vt:variant>
    </vt:vector>
  </HeadingPairs>
  <TitlesOfParts>
    <vt:vector size="39" baseType="lpstr">
      <vt:lpstr>Порядок денний</vt:lpstr>
      <vt:lpstr>МКП "ТИСА"</vt:lpstr>
      <vt:lpstr>Звернення по електроенергії</vt:lpstr>
      <vt:lpstr>Звернення по мові</vt:lpstr>
      <vt:lpstr>Звернення по схемі планування</vt:lpstr>
      <vt:lpstr>Звернення по ГЕС</vt:lpstr>
      <vt:lpstr>Звернення гірничодобувна пром</vt:lpstr>
      <vt:lpstr>Про депутатський запит</vt:lpstr>
      <vt:lpstr>Регламент</vt:lpstr>
      <vt:lpstr>5 БЮДЖЕТ</vt:lpstr>
      <vt:lpstr>1 ДНЗ</vt:lpstr>
      <vt:lpstr>4 структур</vt:lpstr>
      <vt:lpstr>7 БІОТЕС</vt:lpstr>
      <vt:lpstr>8 концес.договір</vt:lpstr>
      <vt:lpstr>6 експертна оцінка</vt:lpstr>
      <vt:lpstr>9 посл.ТИСА</vt:lpstr>
      <vt:lpstr>10 штатн.розпис</vt:lpstr>
      <vt:lpstr>3 допомога</vt:lpstr>
      <vt:lpstr>Зем.№1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2 Товарно-матер. цінності</vt:lpstr>
      <vt:lpstr>звернення</vt:lpstr>
      <vt:lpstr>Голосування</vt:lpstr>
      <vt:lpstr>'Звернення гірничодобувна пром'!Область_печати</vt:lpstr>
      <vt:lpstr>'Звернення по ГЕС'!Область_печати</vt:lpstr>
      <vt:lpstr>'МКП "ТИСА"'!Область_печати</vt:lpstr>
      <vt:lpstr>'Порядок денний'!Область_печати</vt:lpstr>
      <vt:lpstr>'Про депутатський запит'!Область_печати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2017-11-17T14:01:10Z</cp:lastPrinted>
  <dcterms:created xsi:type="dcterms:W3CDTF">2016-03-01T06:23:36Z</dcterms:created>
  <dcterms:modified xsi:type="dcterms:W3CDTF">2017-11-17T14:12:47Z</dcterms:modified>
</cp:coreProperties>
</file>