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<sst xmlns="http://schemas.openxmlformats.org/spreadsheetml/2006/main" count="87" uniqueCount="83">
  <si>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грн.</t>
  </si>
  <si>
    <t>ККД</t>
  </si>
  <si>
    <t>Доходи</t>
  </si>
  <si>
    <t>м.Рахів</t>
  </si>
  <si>
    <t>Поч.річн. план</t>
  </si>
  <si>
    <t>Уточн.річн. план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</si>
  <si>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</si>
  <si>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</si>
  <si>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</si>
  <si>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</si>
  <si>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</si>
  <si>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</si>
  <si>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</si>
  <si>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</si>
  <si>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</si>
  <si>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</si>
  <si>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</si>
  <si>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</si>
  <si>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</si>
  <si>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</si>
  <si>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</si>
  <si>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</si>
  <si>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</si>
  <si>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</si>
  <si>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</si>
  <si>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</si>
  <si>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</si>
  <si>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</si>
  <si>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</si>
  <si>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</si>
  <si>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</si>
  <si>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</si>
  <si>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</si>
  <si>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</si>
  <si>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</si>
  <si>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</si>
  <si>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</si>
  <si>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</si>
  <si>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</si>
  <si>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</si>
  <si>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</si>
  <si>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</si>
  <si>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</si>
  <si>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</si>
  <si>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</si>
  <si>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</si>
  <si>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Податки та збори, не віднесені до інших категорій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</si>
  <si>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</si>
  <si>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</si>
  <si>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</si>
  <si>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</si>
  <si>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</si>
  <si>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</si>
  <si>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</si>
  <si>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</si>
  <si>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</si>
  <si>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</si>
  <si>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</si>
  <si>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</si>
  <si>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</si>
  <si>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</si>
  <si>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</si>
  <si>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</si>
  <si>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</si>
  <si>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</si>
  <si>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</si>
  <si>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</si>
  <si>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</si>
  <si>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</si>
  <si>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</si>
  <si>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Інші додаткові дотації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</si>
  <si>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</si>
  <si>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</si>
  <si>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без урахування трансферт</t>
  </si>
  <si>
    <t xml:space="preserve">Всього </t>
  </si>
  <si>
    <t>Додаток №1</t>
  </si>
  <si>
    <t>до рішення  від __________ №_____</t>
  </si>
  <si>
    <t>міського бюджету за 2017 рік</t>
  </si>
  <si>
    <t>Звіт про виконання доходів загального фонду</t>
  </si>
  <si>
    <t xml:space="preserve"> Уточ.пл. З 1 по 12 міс.</t>
  </si>
  <si>
    <t xml:space="preserve">Секретар ради та виконкому </t>
  </si>
  <si>
    <t>Д.Д.Брехлічук</t>
  </si>
  <si>
    <t xml:space="preserve">Субвенція з державного бюджету  для проведення аварійно-відновлювальних робіт з ліквідації наслідків надзвичайної ситуації, що склалася 17-18 вересня 2017 р. на території Закарпатської області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</si>
</sst>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7">
    <font>
      <sz val="10"/>
      <name val="Arial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"/>
      <family val="0"/>
    </font>
    <font>
      <b/>
      <sz val="8"/>
      <name val="Arial Cyr"/>
      <family val="0"/>
    </font>
    <font>
      <b/>
      <sz val="8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4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76">
      <selection activeCell="O81" sqref="O81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11.28125" style="0" customWidth="1"/>
    <col min="4" max="4" width="11.00390625" style="0" customWidth="1"/>
    <col min="5" max="5" width="10.7109375" style="0" customWidth="1"/>
    <col min="6" max="6" width="10.140625" style="0" customWidth="1"/>
    <col min="7" max="7" width="9.421875" style="0" customWidth="1"/>
    <col min="8" max="8" width="6.421875" style="0" customWidth="1"/>
  </cols>
  <sheetData>
    <row r="1" spans="6:8" ht="12.75">
      <c r="F1" s="12" t="s">
        <v>75</v>
      </c>
      <c r="G1" s="12"/>
      <c r="H1" s="12"/>
    </row>
    <row r="2" spans="1:9" ht="12.75">
      <c r="A2" s="1"/>
      <c r="B2" s="1"/>
      <c r="C2" s="1"/>
      <c r="D2" s="1"/>
      <c r="E2" s="13" t="s">
        <v>76</v>
      </c>
      <c r="F2" s="13"/>
      <c r="G2" s="13"/>
      <c r="H2" s="13"/>
      <c r="I2" s="1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8">
      <c r="A4" s="14" t="s">
        <v>78</v>
      </c>
      <c r="B4" s="14"/>
      <c r="C4" s="14"/>
      <c r="D4" s="14"/>
      <c r="E4" s="14"/>
      <c r="F4" s="14"/>
      <c r="G4" s="14"/>
      <c r="H4" s="14"/>
      <c r="I4" s="1"/>
    </row>
    <row r="5" spans="1:9" ht="12.75">
      <c r="A5" s="19" t="s">
        <v>77</v>
      </c>
      <c r="B5" s="19"/>
      <c r="C5" s="19"/>
      <c r="D5" s="19"/>
      <c r="E5" s="19"/>
      <c r="F5" s="19"/>
      <c r="G5" s="19"/>
      <c r="H5" s="19"/>
      <c r="I5" s="19"/>
    </row>
    <row r="6" ht="12.75">
      <c r="F6" t="s">
        <v>0</v>
      </c>
    </row>
    <row r="7" spans="1:8" ht="12.75">
      <c r="A7" s="10" t="s">
        <v>1</v>
      </c>
      <c r="B7" s="10" t="s">
        <v>2</v>
      </c>
      <c r="C7" s="10" t="s">
        <v>3</v>
      </c>
      <c r="D7" s="11"/>
      <c r="E7" s="11"/>
      <c r="F7" s="11"/>
      <c r="G7" s="11"/>
      <c r="H7" s="11"/>
    </row>
    <row r="8" spans="1:8" ht="22.5">
      <c r="A8" s="11"/>
      <c r="B8" s="11"/>
      <c r="C8" s="2" t="s">
        <v>4</v>
      </c>
      <c r="D8" s="2" t="s">
        <v>5</v>
      </c>
      <c r="E8" s="2" t="s">
        <v>79</v>
      </c>
      <c r="F8" s="3" t="s">
        <v>6</v>
      </c>
      <c r="G8" s="3" t="s">
        <v>7</v>
      </c>
      <c r="H8" s="2" t="s">
        <v>8</v>
      </c>
    </row>
    <row r="9" spans="1:8" ht="22.5">
      <c r="A9" s="4">
        <v>10000000</v>
      </c>
      <c r="B9" s="8" t="s">
        <v>9</v>
      </c>
      <c r="C9" s="5">
        <v>13820800</v>
      </c>
      <c r="D9" s="5">
        <v>14947800</v>
      </c>
      <c r="E9" s="5">
        <v>14947800</v>
      </c>
      <c r="F9" s="5">
        <v>15631018.29</v>
      </c>
      <c r="G9" s="5">
        <f aca="true" t="shared" si="0" ref="G9:G40">F9-E9</f>
        <v>683218.2899999991</v>
      </c>
      <c r="H9" s="5">
        <f aca="true" t="shared" si="1" ref="H9:H40">IF(E9=0,0,F9/E9*100)</f>
        <v>104.57069461726809</v>
      </c>
    </row>
    <row r="10" spans="1:8" ht="56.25">
      <c r="A10" s="4">
        <v>11000000</v>
      </c>
      <c r="B10" s="8" t="s">
        <v>10</v>
      </c>
      <c r="C10" s="5">
        <v>2000</v>
      </c>
      <c r="D10" s="5">
        <v>9500</v>
      </c>
      <c r="E10" s="5">
        <v>9500</v>
      </c>
      <c r="F10" s="5">
        <v>8038.16</v>
      </c>
      <c r="G10" s="5">
        <f t="shared" si="0"/>
        <v>-1461.8400000000001</v>
      </c>
      <c r="H10" s="5">
        <f t="shared" si="1"/>
        <v>84.61221052631579</v>
      </c>
    </row>
    <row r="11" spans="1:8" ht="33.75">
      <c r="A11" s="4">
        <v>11020000</v>
      </c>
      <c r="B11" s="8" t="s">
        <v>11</v>
      </c>
      <c r="C11" s="5">
        <v>2000</v>
      </c>
      <c r="D11" s="5">
        <v>9500</v>
      </c>
      <c r="E11" s="5">
        <v>9500</v>
      </c>
      <c r="F11" s="5">
        <v>8038.16</v>
      </c>
      <c r="G11" s="5">
        <f t="shared" si="0"/>
        <v>-1461.8400000000001</v>
      </c>
      <c r="H11" s="5">
        <f t="shared" si="1"/>
        <v>84.61221052631579</v>
      </c>
    </row>
    <row r="12" spans="1:8" ht="78.75">
      <c r="A12" s="4">
        <v>11020200</v>
      </c>
      <c r="B12" s="8" t="s">
        <v>12</v>
      </c>
      <c r="C12" s="5">
        <v>2000</v>
      </c>
      <c r="D12" s="5">
        <v>9500</v>
      </c>
      <c r="E12" s="5">
        <v>9500</v>
      </c>
      <c r="F12" s="5">
        <v>8038.16</v>
      </c>
      <c r="G12" s="5">
        <f t="shared" si="0"/>
        <v>-1461.8400000000001</v>
      </c>
      <c r="H12" s="5">
        <f t="shared" si="1"/>
        <v>84.61221052631579</v>
      </c>
    </row>
    <row r="13" spans="1:8" ht="45">
      <c r="A13" s="4">
        <v>13000000</v>
      </c>
      <c r="B13" s="8" t="s">
        <v>13</v>
      </c>
      <c r="C13" s="5">
        <v>71000</v>
      </c>
      <c r="D13" s="5">
        <v>71000</v>
      </c>
      <c r="E13" s="5">
        <v>71000</v>
      </c>
      <c r="F13" s="5">
        <v>57380.33</v>
      </c>
      <c r="G13" s="5">
        <f t="shared" si="0"/>
        <v>-13619.669999999998</v>
      </c>
      <c r="H13" s="5">
        <f t="shared" si="1"/>
        <v>80.8173661971831</v>
      </c>
    </row>
    <row r="14" spans="1:8" ht="45">
      <c r="A14" s="4">
        <v>13010000</v>
      </c>
      <c r="B14" s="8" t="s">
        <v>14</v>
      </c>
      <c r="C14" s="5">
        <v>71000</v>
      </c>
      <c r="D14" s="5">
        <v>71000</v>
      </c>
      <c r="E14" s="5">
        <v>71000</v>
      </c>
      <c r="F14" s="5">
        <v>57380.33</v>
      </c>
      <c r="G14" s="5">
        <f t="shared" si="0"/>
        <v>-13619.669999999998</v>
      </c>
      <c r="H14" s="5">
        <f t="shared" si="1"/>
        <v>80.8173661971831</v>
      </c>
    </row>
    <row r="15" spans="1:8" ht="146.25">
      <c r="A15" s="4">
        <v>13010200</v>
      </c>
      <c r="B15" s="8" t="s">
        <v>15</v>
      </c>
      <c r="C15" s="5">
        <v>71000</v>
      </c>
      <c r="D15" s="5">
        <v>71000</v>
      </c>
      <c r="E15" s="5">
        <v>71000</v>
      </c>
      <c r="F15" s="5">
        <v>57380.33</v>
      </c>
      <c r="G15" s="5">
        <f t="shared" si="0"/>
        <v>-13619.669999999998</v>
      </c>
      <c r="H15" s="5">
        <f t="shared" si="1"/>
        <v>80.8173661971831</v>
      </c>
    </row>
    <row r="16" spans="1:8" ht="33.75">
      <c r="A16" s="4">
        <v>14000000</v>
      </c>
      <c r="B16" s="8" t="s">
        <v>16</v>
      </c>
      <c r="C16" s="5">
        <v>7000750</v>
      </c>
      <c r="D16" s="5">
        <v>7189350</v>
      </c>
      <c r="E16" s="5">
        <v>7189350</v>
      </c>
      <c r="F16" s="5">
        <v>7407282.8</v>
      </c>
      <c r="G16" s="5">
        <f t="shared" si="0"/>
        <v>217932.7999999998</v>
      </c>
      <c r="H16" s="5">
        <f t="shared" si="1"/>
        <v>103.03132828419814</v>
      </c>
    </row>
    <row r="17" spans="1:8" ht="45">
      <c r="A17" s="4">
        <v>14020000</v>
      </c>
      <c r="B17" s="8" t="s">
        <v>17</v>
      </c>
      <c r="C17" s="5">
        <v>0</v>
      </c>
      <c r="D17" s="5">
        <v>0</v>
      </c>
      <c r="E17" s="5">
        <v>0</v>
      </c>
      <c r="F17" s="5">
        <v>994013.02</v>
      </c>
      <c r="G17" s="5">
        <f t="shared" si="0"/>
        <v>994013.02</v>
      </c>
      <c r="H17" s="5">
        <f t="shared" si="1"/>
        <v>0</v>
      </c>
    </row>
    <row r="18" spans="1:8" ht="12.75">
      <c r="A18" s="4">
        <v>14021900</v>
      </c>
      <c r="B18" s="8" t="s">
        <v>18</v>
      </c>
      <c r="C18" s="5">
        <v>0</v>
      </c>
      <c r="D18" s="5">
        <v>0</v>
      </c>
      <c r="E18" s="5">
        <v>0</v>
      </c>
      <c r="F18" s="5">
        <v>994013.02</v>
      </c>
      <c r="G18" s="5">
        <f t="shared" si="0"/>
        <v>994013.02</v>
      </c>
      <c r="H18" s="5">
        <f t="shared" si="1"/>
        <v>0</v>
      </c>
    </row>
    <row r="19" spans="1:8" ht="56.25">
      <c r="A19" s="4">
        <v>14030000</v>
      </c>
      <c r="B19" s="8" t="s">
        <v>19</v>
      </c>
      <c r="C19" s="5">
        <v>0</v>
      </c>
      <c r="D19" s="5">
        <v>188600</v>
      </c>
      <c r="E19" s="5">
        <v>188600</v>
      </c>
      <c r="F19" s="5">
        <v>3829053.15</v>
      </c>
      <c r="G19" s="5">
        <f t="shared" si="0"/>
        <v>3640453.15</v>
      </c>
      <c r="H19" s="5">
        <f t="shared" si="1"/>
        <v>2030.250874867444</v>
      </c>
    </row>
    <row r="20" spans="1:8" ht="12.75">
      <c r="A20" s="4">
        <v>14031900</v>
      </c>
      <c r="B20" s="8" t="s">
        <v>18</v>
      </c>
      <c r="C20" s="5">
        <v>0</v>
      </c>
      <c r="D20" s="5">
        <v>188600</v>
      </c>
      <c r="E20" s="5">
        <v>188600</v>
      </c>
      <c r="F20" s="5">
        <v>3829053.15</v>
      </c>
      <c r="G20" s="5">
        <f t="shared" si="0"/>
        <v>3640453.15</v>
      </c>
      <c r="H20" s="5">
        <f t="shared" si="1"/>
        <v>2030.250874867444</v>
      </c>
    </row>
    <row r="21" spans="1:8" ht="67.5">
      <c r="A21" s="4">
        <v>14040000</v>
      </c>
      <c r="B21" s="8" t="s">
        <v>20</v>
      </c>
      <c r="C21" s="5">
        <v>7000750</v>
      </c>
      <c r="D21" s="5">
        <v>7000750</v>
      </c>
      <c r="E21" s="5">
        <v>7000750</v>
      </c>
      <c r="F21" s="5">
        <v>2584216.63</v>
      </c>
      <c r="G21" s="5">
        <f t="shared" si="0"/>
        <v>-4416533.37</v>
      </c>
      <c r="H21" s="5">
        <f t="shared" si="1"/>
        <v>36.91342541870514</v>
      </c>
    </row>
    <row r="22" spans="1:8" ht="12.75">
      <c r="A22" s="4">
        <v>18000000</v>
      </c>
      <c r="B22" s="8" t="s">
        <v>21</v>
      </c>
      <c r="C22" s="5">
        <v>6745050</v>
      </c>
      <c r="D22" s="5">
        <v>7677950</v>
      </c>
      <c r="E22" s="5">
        <v>7677950</v>
      </c>
      <c r="F22" s="5">
        <v>7744780.17</v>
      </c>
      <c r="G22" s="5">
        <f t="shared" si="0"/>
        <v>66830.16999999993</v>
      </c>
      <c r="H22" s="5">
        <f t="shared" si="1"/>
        <v>100.87041684303753</v>
      </c>
    </row>
    <row r="23" spans="1:8" ht="12.75">
      <c r="A23" s="4">
        <v>18010000</v>
      </c>
      <c r="B23" s="8" t="s">
        <v>22</v>
      </c>
      <c r="C23" s="5">
        <v>2602400</v>
      </c>
      <c r="D23" s="5">
        <v>2874200</v>
      </c>
      <c r="E23" s="5">
        <v>2874200</v>
      </c>
      <c r="F23" s="5">
        <v>2889760.42</v>
      </c>
      <c r="G23" s="5">
        <f t="shared" si="0"/>
        <v>15560.419999999925</v>
      </c>
      <c r="H23" s="5">
        <f t="shared" si="1"/>
        <v>100.54138264560572</v>
      </c>
    </row>
    <row r="24" spans="1:8" ht="112.5">
      <c r="A24" s="4">
        <v>18010100</v>
      </c>
      <c r="B24" s="8" t="s">
        <v>23</v>
      </c>
      <c r="C24" s="5">
        <v>1300</v>
      </c>
      <c r="D24" s="5">
        <v>2300</v>
      </c>
      <c r="E24" s="5">
        <v>2300</v>
      </c>
      <c r="F24" s="5">
        <v>6245.54</v>
      </c>
      <c r="G24" s="5">
        <f t="shared" si="0"/>
        <v>3945.54</v>
      </c>
      <c r="H24" s="5">
        <f t="shared" si="1"/>
        <v>271.54521739130433</v>
      </c>
    </row>
    <row r="25" spans="1:8" ht="101.25">
      <c r="A25" s="4">
        <v>18010200</v>
      </c>
      <c r="B25" s="8" t="s">
        <v>24</v>
      </c>
      <c r="C25" s="5">
        <v>700</v>
      </c>
      <c r="D25" s="5">
        <v>2700</v>
      </c>
      <c r="E25" s="5">
        <v>2700</v>
      </c>
      <c r="F25" s="5">
        <v>5512.95</v>
      </c>
      <c r="G25" s="5">
        <f t="shared" si="0"/>
        <v>2812.95</v>
      </c>
      <c r="H25" s="5">
        <f t="shared" si="1"/>
        <v>204.18333333333334</v>
      </c>
    </row>
    <row r="26" spans="1:8" ht="112.5">
      <c r="A26" s="4">
        <v>18010300</v>
      </c>
      <c r="B26" s="8" t="s">
        <v>25</v>
      </c>
      <c r="C26" s="5">
        <v>0</v>
      </c>
      <c r="D26" s="5">
        <v>0</v>
      </c>
      <c r="E26" s="5">
        <v>0</v>
      </c>
      <c r="F26" s="5">
        <v>9829.71</v>
      </c>
      <c r="G26" s="5">
        <f t="shared" si="0"/>
        <v>9829.71</v>
      </c>
      <c r="H26" s="5">
        <f t="shared" si="1"/>
        <v>0</v>
      </c>
    </row>
    <row r="27" spans="1:8" ht="123.75">
      <c r="A27" s="4">
        <v>18010400</v>
      </c>
      <c r="B27" s="8" t="s">
        <v>26</v>
      </c>
      <c r="C27" s="5">
        <v>141000</v>
      </c>
      <c r="D27" s="5">
        <v>246200</v>
      </c>
      <c r="E27" s="5">
        <v>246200</v>
      </c>
      <c r="F27" s="5">
        <v>245863.5</v>
      </c>
      <c r="G27" s="5">
        <f t="shared" si="0"/>
        <v>-336.5</v>
      </c>
      <c r="H27" s="5">
        <f t="shared" si="1"/>
        <v>99.86332250203087</v>
      </c>
    </row>
    <row r="28" spans="1:8" ht="22.5">
      <c r="A28" s="4">
        <v>18010500</v>
      </c>
      <c r="B28" s="8" t="s">
        <v>27</v>
      </c>
      <c r="C28" s="5">
        <v>966600</v>
      </c>
      <c r="D28" s="5">
        <v>1065500</v>
      </c>
      <c r="E28" s="5">
        <v>1065500</v>
      </c>
      <c r="F28" s="5">
        <v>1144510.53</v>
      </c>
      <c r="G28" s="5">
        <f t="shared" si="0"/>
        <v>79010.53000000003</v>
      </c>
      <c r="H28" s="5">
        <f t="shared" si="1"/>
        <v>107.41534772407321</v>
      </c>
    </row>
    <row r="29" spans="1:8" ht="22.5">
      <c r="A29" s="4">
        <v>18010600</v>
      </c>
      <c r="B29" s="8" t="s">
        <v>28</v>
      </c>
      <c r="C29" s="5">
        <v>935600</v>
      </c>
      <c r="D29" s="5">
        <v>987500</v>
      </c>
      <c r="E29" s="5">
        <v>987500</v>
      </c>
      <c r="F29" s="5">
        <v>970980.19</v>
      </c>
      <c r="G29" s="5">
        <f t="shared" si="0"/>
        <v>-16519.810000000056</v>
      </c>
      <c r="H29" s="5">
        <f t="shared" si="1"/>
        <v>98.32710784810126</v>
      </c>
    </row>
    <row r="30" spans="1:8" ht="22.5">
      <c r="A30" s="4">
        <v>18010700</v>
      </c>
      <c r="B30" s="8" t="s">
        <v>29</v>
      </c>
      <c r="C30" s="5">
        <v>63500</v>
      </c>
      <c r="D30" s="5">
        <v>76300</v>
      </c>
      <c r="E30" s="5">
        <v>76300</v>
      </c>
      <c r="F30" s="5">
        <v>106219.98</v>
      </c>
      <c r="G30" s="5">
        <f t="shared" si="0"/>
        <v>29919.979999999996</v>
      </c>
      <c r="H30" s="5">
        <f t="shared" si="1"/>
        <v>139.21360419397115</v>
      </c>
    </row>
    <row r="31" spans="1:8" ht="22.5">
      <c r="A31" s="4">
        <v>18010900</v>
      </c>
      <c r="B31" s="8" t="s">
        <v>30</v>
      </c>
      <c r="C31" s="5">
        <v>468700</v>
      </c>
      <c r="D31" s="5">
        <v>468700</v>
      </c>
      <c r="E31" s="5">
        <v>468700</v>
      </c>
      <c r="F31" s="5">
        <v>400598.02</v>
      </c>
      <c r="G31" s="5">
        <f t="shared" si="0"/>
        <v>-68101.97999999998</v>
      </c>
      <c r="H31" s="5">
        <f t="shared" si="1"/>
        <v>85.47002773629188</v>
      </c>
    </row>
    <row r="32" spans="1:8" ht="33.75">
      <c r="A32" s="4">
        <v>18011000</v>
      </c>
      <c r="B32" s="8" t="s">
        <v>31</v>
      </c>
      <c r="C32" s="5">
        <v>25000</v>
      </c>
      <c r="D32" s="5">
        <v>25000</v>
      </c>
      <c r="E32" s="5">
        <v>25000</v>
      </c>
      <c r="F32" s="5">
        <v>0</v>
      </c>
      <c r="G32" s="5">
        <f t="shared" si="0"/>
        <v>-25000</v>
      </c>
      <c r="H32" s="5">
        <f t="shared" si="1"/>
        <v>0</v>
      </c>
    </row>
    <row r="33" spans="1:8" ht="12.75">
      <c r="A33" s="4">
        <v>18030000</v>
      </c>
      <c r="B33" s="8" t="s">
        <v>32</v>
      </c>
      <c r="C33" s="5">
        <v>6500</v>
      </c>
      <c r="D33" s="5">
        <v>9300</v>
      </c>
      <c r="E33" s="5">
        <v>9300</v>
      </c>
      <c r="F33" s="5">
        <v>9209.98</v>
      </c>
      <c r="G33" s="5">
        <f t="shared" si="0"/>
        <v>-90.02000000000044</v>
      </c>
      <c r="H33" s="5">
        <f t="shared" si="1"/>
        <v>99.03204301075267</v>
      </c>
    </row>
    <row r="34" spans="1:8" ht="45">
      <c r="A34" s="4">
        <v>18030100</v>
      </c>
      <c r="B34" s="8" t="s">
        <v>33</v>
      </c>
      <c r="C34" s="5">
        <v>200</v>
      </c>
      <c r="D34" s="5">
        <v>200</v>
      </c>
      <c r="E34" s="5">
        <v>200</v>
      </c>
      <c r="F34" s="5">
        <v>0</v>
      </c>
      <c r="G34" s="5">
        <f t="shared" si="0"/>
        <v>-200</v>
      </c>
      <c r="H34" s="5">
        <f t="shared" si="1"/>
        <v>0</v>
      </c>
    </row>
    <row r="35" spans="1:8" ht="33.75">
      <c r="A35" s="4">
        <v>18030200</v>
      </c>
      <c r="B35" s="8" t="s">
        <v>34</v>
      </c>
      <c r="C35" s="5">
        <v>6300</v>
      </c>
      <c r="D35" s="5">
        <v>9100</v>
      </c>
      <c r="E35" s="5">
        <v>9100</v>
      </c>
      <c r="F35" s="5">
        <v>9209.98</v>
      </c>
      <c r="G35" s="5">
        <f t="shared" si="0"/>
        <v>109.97999999999956</v>
      </c>
      <c r="H35" s="5">
        <f t="shared" si="1"/>
        <v>101.20857142857143</v>
      </c>
    </row>
    <row r="36" spans="1:8" ht="78.75">
      <c r="A36" s="4">
        <v>18040000</v>
      </c>
      <c r="B36" s="8" t="s">
        <v>35</v>
      </c>
      <c r="C36" s="5">
        <v>0</v>
      </c>
      <c r="D36" s="5">
        <v>0</v>
      </c>
      <c r="E36" s="5">
        <v>0</v>
      </c>
      <c r="F36" s="5">
        <v>-490</v>
      </c>
      <c r="G36" s="5">
        <f t="shared" si="0"/>
        <v>-490</v>
      </c>
      <c r="H36" s="5">
        <f t="shared" si="1"/>
        <v>0</v>
      </c>
    </row>
    <row r="37" spans="1:8" ht="112.5">
      <c r="A37" s="4">
        <v>18040100</v>
      </c>
      <c r="B37" s="8" t="s">
        <v>36</v>
      </c>
      <c r="C37" s="5">
        <v>0</v>
      </c>
      <c r="D37" s="5">
        <v>0</v>
      </c>
      <c r="E37" s="5">
        <v>0</v>
      </c>
      <c r="F37" s="5">
        <v>-490</v>
      </c>
      <c r="G37" s="5">
        <f t="shared" si="0"/>
        <v>-490</v>
      </c>
      <c r="H37" s="5">
        <f t="shared" si="1"/>
        <v>0</v>
      </c>
    </row>
    <row r="38" spans="1:8" ht="12.75">
      <c r="A38" s="4">
        <v>18050000</v>
      </c>
      <c r="B38" s="8" t="s">
        <v>37</v>
      </c>
      <c r="C38" s="5">
        <v>4136150</v>
      </c>
      <c r="D38" s="5">
        <v>4794450</v>
      </c>
      <c r="E38" s="5">
        <v>4794450</v>
      </c>
      <c r="F38" s="5">
        <v>4846299.77</v>
      </c>
      <c r="G38" s="5">
        <f t="shared" si="0"/>
        <v>51849.76999999955</v>
      </c>
      <c r="H38" s="5">
        <f t="shared" si="1"/>
        <v>101.08145397282273</v>
      </c>
    </row>
    <row r="39" spans="1:8" ht="45">
      <c r="A39" s="4">
        <v>18050200</v>
      </c>
      <c r="B39" s="8" t="s">
        <v>38</v>
      </c>
      <c r="C39" s="5">
        <v>0</v>
      </c>
      <c r="D39" s="5">
        <v>0</v>
      </c>
      <c r="E39" s="5">
        <v>0</v>
      </c>
      <c r="F39" s="5">
        <v>770.01</v>
      </c>
      <c r="G39" s="5">
        <f t="shared" si="0"/>
        <v>770.01</v>
      </c>
      <c r="H39" s="5">
        <f t="shared" si="1"/>
        <v>0</v>
      </c>
    </row>
    <row r="40" spans="1:8" ht="22.5">
      <c r="A40" s="4">
        <v>18050300</v>
      </c>
      <c r="B40" s="8" t="s">
        <v>39</v>
      </c>
      <c r="C40" s="5">
        <v>774500</v>
      </c>
      <c r="D40" s="5">
        <v>775200</v>
      </c>
      <c r="E40" s="5">
        <v>775200</v>
      </c>
      <c r="F40" s="5">
        <v>735786.77</v>
      </c>
      <c r="G40" s="5">
        <f t="shared" si="0"/>
        <v>-39413.22999999998</v>
      </c>
      <c r="H40" s="5">
        <f t="shared" si="1"/>
        <v>94.91573400412797</v>
      </c>
    </row>
    <row r="41" spans="1:8" ht="22.5">
      <c r="A41" s="4">
        <v>18050400</v>
      </c>
      <c r="B41" s="8" t="s">
        <v>40</v>
      </c>
      <c r="C41" s="5">
        <v>3361650</v>
      </c>
      <c r="D41" s="5">
        <v>4019250</v>
      </c>
      <c r="E41" s="5">
        <v>4019250</v>
      </c>
      <c r="F41" s="5">
        <v>4109742.99</v>
      </c>
      <c r="G41" s="5">
        <f aca="true" t="shared" si="2" ref="G41:G72">F41-E41</f>
        <v>90492.99000000022</v>
      </c>
      <c r="H41" s="5">
        <f aca="true" t="shared" si="3" ref="H41:H72">IF(E41=0,0,F41/E41*100)</f>
        <v>102.25148945698825</v>
      </c>
    </row>
    <row r="42" spans="1:8" ht="22.5">
      <c r="A42" s="4">
        <v>19000000</v>
      </c>
      <c r="B42" s="8" t="s">
        <v>41</v>
      </c>
      <c r="C42" s="5">
        <v>2000</v>
      </c>
      <c r="D42" s="5">
        <v>0</v>
      </c>
      <c r="E42" s="5">
        <v>0</v>
      </c>
      <c r="F42" s="5">
        <v>413536.83</v>
      </c>
      <c r="G42" s="5">
        <f t="shared" si="2"/>
        <v>413536.83</v>
      </c>
      <c r="H42" s="5">
        <f t="shared" si="3"/>
        <v>0</v>
      </c>
    </row>
    <row r="43" spans="1:8" ht="22.5">
      <c r="A43" s="4">
        <v>19010000</v>
      </c>
      <c r="B43" s="8" t="s">
        <v>42</v>
      </c>
      <c r="C43" s="5">
        <v>2000</v>
      </c>
      <c r="D43" s="5">
        <v>0</v>
      </c>
      <c r="E43" s="5">
        <v>0</v>
      </c>
      <c r="F43" s="5">
        <v>0</v>
      </c>
      <c r="G43" s="5">
        <f t="shared" si="2"/>
        <v>0</v>
      </c>
      <c r="H43" s="5">
        <f t="shared" si="3"/>
        <v>0</v>
      </c>
    </row>
    <row r="44" spans="1:8" ht="101.25">
      <c r="A44" s="4">
        <v>19010100</v>
      </c>
      <c r="B44" s="8" t="s">
        <v>43</v>
      </c>
      <c r="C44" s="5">
        <v>1000</v>
      </c>
      <c r="D44" s="5">
        <v>0</v>
      </c>
      <c r="E44" s="5">
        <v>0</v>
      </c>
      <c r="F44" s="5">
        <v>0</v>
      </c>
      <c r="G44" s="5">
        <f t="shared" si="2"/>
        <v>0</v>
      </c>
      <c r="H44" s="5">
        <f t="shared" si="3"/>
        <v>0</v>
      </c>
    </row>
    <row r="45" spans="1:8" ht="67.5">
      <c r="A45" s="4">
        <v>19010200</v>
      </c>
      <c r="B45" s="8" t="s">
        <v>44</v>
      </c>
      <c r="C45" s="5">
        <v>200</v>
      </c>
      <c r="D45" s="5">
        <v>0</v>
      </c>
      <c r="E45" s="5">
        <v>0</v>
      </c>
      <c r="F45" s="5">
        <v>0</v>
      </c>
      <c r="G45" s="5">
        <f t="shared" si="2"/>
        <v>0</v>
      </c>
      <c r="H45" s="5">
        <f t="shared" si="3"/>
        <v>0</v>
      </c>
    </row>
    <row r="46" spans="1:8" ht="135">
      <c r="A46" s="4">
        <v>19010300</v>
      </c>
      <c r="B46" s="8" t="s">
        <v>45</v>
      </c>
      <c r="C46" s="5">
        <v>800</v>
      </c>
      <c r="D46" s="5">
        <v>0</v>
      </c>
      <c r="E46" s="5">
        <v>0</v>
      </c>
      <c r="F46" s="5">
        <v>0</v>
      </c>
      <c r="G46" s="5">
        <f t="shared" si="2"/>
        <v>0</v>
      </c>
      <c r="H46" s="5">
        <f t="shared" si="3"/>
        <v>0</v>
      </c>
    </row>
    <row r="47" spans="1:8" ht="33.75">
      <c r="A47" s="4">
        <v>19090000</v>
      </c>
      <c r="B47" s="8" t="s">
        <v>46</v>
      </c>
      <c r="C47" s="5">
        <v>0</v>
      </c>
      <c r="D47" s="5">
        <v>0</v>
      </c>
      <c r="E47" s="5">
        <v>0</v>
      </c>
      <c r="F47" s="5">
        <v>413536.83</v>
      </c>
      <c r="G47" s="5">
        <f t="shared" si="2"/>
        <v>413536.83</v>
      </c>
      <c r="H47" s="5">
        <f t="shared" si="3"/>
        <v>0</v>
      </c>
    </row>
    <row r="48" spans="1:8" ht="33.75">
      <c r="A48" s="4">
        <v>19090100</v>
      </c>
      <c r="B48" s="8" t="s">
        <v>46</v>
      </c>
      <c r="C48" s="5">
        <v>0</v>
      </c>
      <c r="D48" s="5">
        <v>0</v>
      </c>
      <c r="E48" s="5">
        <v>0</v>
      </c>
      <c r="F48" s="5">
        <v>413536.83</v>
      </c>
      <c r="G48" s="5">
        <f t="shared" si="2"/>
        <v>413536.83</v>
      </c>
      <c r="H48" s="5">
        <f t="shared" si="3"/>
        <v>0</v>
      </c>
    </row>
    <row r="49" spans="1:8" ht="22.5">
      <c r="A49" s="4">
        <v>20000000</v>
      </c>
      <c r="B49" s="8" t="s">
        <v>47</v>
      </c>
      <c r="C49" s="5">
        <v>1363800</v>
      </c>
      <c r="D49" s="5">
        <v>3593300</v>
      </c>
      <c r="E49" s="5">
        <v>3593300</v>
      </c>
      <c r="F49" s="5">
        <v>3309622.28</v>
      </c>
      <c r="G49" s="5">
        <f t="shared" si="2"/>
        <v>-283677.7200000002</v>
      </c>
      <c r="H49" s="5">
        <f t="shared" si="3"/>
        <v>92.10537055074722</v>
      </c>
    </row>
    <row r="50" spans="1:8" ht="45">
      <c r="A50" s="4">
        <v>21000000</v>
      </c>
      <c r="B50" s="8" t="s">
        <v>48</v>
      </c>
      <c r="C50" s="5">
        <v>61700</v>
      </c>
      <c r="D50" s="5">
        <v>169500</v>
      </c>
      <c r="E50" s="5">
        <v>169500</v>
      </c>
      <c r="F50" s="5">
        <v>135463.54</v>
      </c>
      <c r="G50" s="5">
        <f t="shared" si="2"/>
        <v>-34036.45999999999</v>
      </c>
      <c r="H50" s="5">
        <f t="shared" si="3"/>
        <v>79.91949262536873</v>
      </c>
    </row>
    <row r="51" spans="1:8" ht="12.75">
      <c r="A51" s="4">
        <v>21080000</v>
      </c>
      <c r="B51" s="8" t="s">
        <v>49</v>
      </c>
      <c r="C51" s="5">
        <v>61700</v>
      </c>
      <c r="D51" s="5">
        <v>169500</v>
      </c>
      <c r="E51" s="5">
        <v>169500</v>
      </c>
      <c r="F51" s="5">
        <v>135463.54</v>
      </c>
      <c r="G51" s="5">
        <f t="shared" si="2"/>
        <v>-34036.45999999999</v>
      </c>
      <c r="H51" s="5">
        <f t="shared" si="3"/>
        <v>79.91949262536873</v>
      </c>
    </row>
    <row r="52" spans="1:8" ht="33.75">
      <c r="A52" s="4">
        <v>21081100</v>
      </c>
      <c r="B52" s="8" t="s">
        <v>50</v>
      </c>
      <c r="C52" s="5">
        <v>61700</v>
      </c>
      <c r="D52" s="5">
        <v>89500</v>
      </c>
      <c r="E52" s="5">
        <v>89500</v>
      </c>
      <c r="F52" s="5">
        <v>55239.02</v>
      </c>
      <c r="G52" s="5">
        <f t="shared" si="2"/>
        <v>-34260.98</v>
      </c>
      <c r="H52" s="5">
        <f t="shared" si="3"/>
        <v>61.71957541899441</v>
      </c>
    </row>
    <row r="53" spans="1:8" ht="112.5">
      <c r="A53" s="4">
        <v>21081500</v>
      </c>
      <c r="B53" s="8" t="s">
        <v>51</v>
      </c>
      <c r="C53" s="5">
        <v>0</v>
      </c>
      <c r="D53" s="5">
        <v>80000</v>
      </c>
      <c r="E53" s="5">
        <v>80000</v>
      </c>
      <c r="F53" s="5">
        <v>80224.52</v>
      </c>
      <c r="G53" s="5">
        <f t="shared" si="2"/>
        <v>224.52000000000407</v>
      </c>
      <c r="H53" s="5">
        <f t="shared" si="3"/>
        <v>100.28065000000001</v>
      </c>
    </row>
    <row r="54" spans="1:8" ht="67.5">
      <c r="A54" s="4">
        <v>22000000</v>
      </c>
      <c r="B54" s="8" t="s">
        <v>52</v>
      </c>
      <c r="C54" s="5">
        <v>1292100</v>
      </c>
      <c r="D54" s="5">
        <v>3376200</v>
      </c>
      <c r="E54" s="5">
        <v>3376200</v>
      </c>
      <c r="F54" s="5">
        <v>3125487.75</v>
      </c>
      <c r="G54" s="5">
        <f t="shared" si="2"/>
        <v>-250712.25</v>
      </c>
      <c r="H54" s="5">
        <f t="shared" si="3"/>
        <v>92.5741291985072</v>
      </c>
    </row>
    <row r="55" spans="1:8" ht="33.75">
      <c r="A55" s="4">
        <v>22010000</v>
      </c>
      <c r="B55" s="8" t="s">
        <v>53</v>
      </c>
      <c r="C55" s="5">
        <v>1154800</v>
      </c>
      <c r="D55" s="5">
        <v>3231900</v>
      </c>
      <c r="E55" s="5">
        <v>3231900</v>
      </c>
      <c r="F55" s="5">
        <v>3011611.43</v>
      </c>
      <c r="G55" s="5">
        <f t="shared" si="2"/>
        <v>-220288.56999999983</v>
      </c>
      <c r="H55" s="5">
        <f t="shared" si="3"/>
        <v>93.18392988644452</v>
      </c>
    </row>
    <row r="56" spans="1:8" ht="45">
      <c r="A56" s="4">
        <v>22012500</v>
      </c>
      <c r="B56" s="8" t="s">
        <v>54</v>
      </c>
      <c r="C56" s="5">
        <v>992800</v>
      </c>
      <c r="D56" s="5">
        <v>3060800</v>
      </c>
      <c r="E56" s="5">
        <v>3060800</v>
      </c>
      <c r="F56" s="5">
        <v>2865871.43</v>
      </c>
      <c r="G56" s="5">
        <f t="shared" si="2"/>
        <v>-194928.56999999983</v>
      </c>
      <c r="H56" s="5">
        <f t="shared" si="3"/>
        <v>93.63145027443807</v>
      </c>
    </row>
    <row r="57" spans="1:8" ht="67.5">
      <c r="A57" s="4">
        <v>22012600</v>
      </c>
      <c r="B57" s="8" t="s">
        <v>55</v>
      </c>
      <c r="C57" s="5">
        <v>156000</v>
      </c>
      <c r="D57" s="5">
        <v>161100</v>
      </c>
      <c r="E57" s="5">
        <v>161100</v>
      </c>
      <c r="F57" s="5">
        <v>136140</v>
      </c>
      <c r="G57" s="5">
        <f t="shared" si="2"/>
        <v>-24960</v>
      </c>
      <c r="H57" s="5">
        <f t="shared" si="3"/>
        <v>84.50651769087524</v>
      </c>
    </row>
    <row r="58" spans="1:8" ht="213.75">
      <c r="A58" s="4">
        <v>22012900</v>
      </c>
      <c r="B58" s="8" t="s">
        <v>56</v>
      </c>
      <c r="C58" s="5">
        <v>6000</v>
      </c>
      <c r="D58" s="5">
        <v>10000</v>
      </c>
      <c r="E58" s="5">
        <v>10000</v>
      </c>
      <c r="F58" s="5">
        <v>9600</v>
      </c>
      <c r="G58" s="5">
        <f t="shared" si="2"/>
        <v>-400</v>
      </c>
      <c r="H58" s="5">
        <f t="shared" si="3"/>
        <v>96</v>
      </c>
    </row>
    <row r="59" spans="1:8" ht="78.75">
      <c r="A59" s="4">
        <v>22080000</v>
      </c>
      <c r="B59" s="8" t="s">
        <v>57</v>
      </c>
      <c r="C59" s="5">
        <v>6800</v>
      </c>
      <c r="D59" s="5">
        <v>6800</v>
      </c>
      <c r="E59" s="5">
        <v>6800</v>
      </c>
      <c r="F59" s="5">
        <v>6056.6</v>
      </c>
      <c r="G59" s="5">
        <f t="shared" si="2"/>
        <v>-743.3999999999996</v>
      </c>
      <c r="H59" s="5">
        <f t="shared" si="3"/>
        <v>89.06764705882354</v>
      </c>
    </row>
    <row r="60" spans="1:8" ht="101.25">
      <c r="A60" s="4">
        <v>22080400</v>
      </c>
      <c r="B60" s="8" t="s">
        <v>58</v>
      </c>
      <c r="C60" s="5">
        <v>6800</v>
      </c>
      <c r="D60" s="5">
        <v>6800</v>
      </c>
      <c r="E60" s="5">
        <v>6800</v>
      </c>
      <c r="F60" s="5">
        <v>6056.6</v>
      </c>
      <c r="G60" s="5">
        <f t="shared" si="2"/>
        <v>-743.3999999999996</v>
      </c>
      <c r="H60" s="5">
        <f t="shared" si="3"/>
        <v>89.06764705882354</v>
      </c>
    </row>
    <row r="61" spans="1:8" ht="12.75">
      <c r="A61" s="4">
        <v>22090000</v>
      </c>
      <c r="B61" s="8" t="s">
        <v>59</v>
      </c>
      <c r="C61" s="5">
        <v>130500</v>
      </c>
      <c r="D61" s="5">
        <v>137500</v>
      </c>
      <c r="E61" s="5">
        <v>137500</v>
      </c>
      <c r="F61" s="5">
        <v>107819.72</v>
      </c>
      <c r="G61" s="5">
        <f t="shared" si="2"/>
        <v>-29680.28</v>
      </c>
      <c r="H61" s="5">
        <f t="shared" si="3"/>
        <v>78.41434181818182</v>
      </c>
    </row>
    <row r="62" spans="1:8" ht="112.5">
      <c r="A62" s="4">
        <v>22090100</v>
      </c>
      <c r="B62" s="8" t="s">
        <v>60</v>
      </c>
      <c r="C62" s="5">
        <v>119900</v>
      </c>
      <c r="D62" s="5">
        <v>119900</v>
      </c>
      <c r="E62" s="5">
        <v>119900</v>
      </c>
      <c r="F62" s="5">
        <v>86126.7</v>
      </c>
      <c r="G62" s="5">
        <f t="shared" si="2"/>
        <v>-33773.3</v>
      </c>
      <c r="H62" s="5">
        <f t="shared" si="3"/>
        <v>71.83211009174312</v>
      </c>
    </row>
    <row r="63" spans="1:8" ht="101.25">
      <c r="A63" s="4">
        <v>22090400</v>
      </c>
      <c r="B63" s="8" t="s">
        <v>61</v>
      </c>
      <c r="C63" s="5">
        <v>10600</v>
      </c>
      <c r="D63" s="5">
        <v>17600</v>
      </c>
      <c r="E63" s="5">
        <v>17600</v>
      </c>
      <c r="F63" s="5">
        <v>21693.02</v>
      </c>
      <c r="G63" s="5">
        <f t="shared" si="2"/>
        <v>4093.0200000000004</v>
      </c>
      <c r="H63" s="5">
        <f t="shared" si="3"/>
        <v>123.25579545454546</v>
      </c>
    </row>
    <row r="64" spans="1:8" ht="22.5">
      <c r="A64" s="4">
        <v>24000000</v>
      </c>
      <c r="B64" s="8" t="s">
        <v>62</v>
      </c>
      <c r="C64" s="5">
        <v>10000</v>
      </c>
      <c r="D64" s="5">
        <v>47600</v>
      </c>
      <c r="E64" s="5">
        <v>47600</v>
      </c>
      <c r="F64" s="5">
        <v>48670.99</v>
      </c>
      <c r="G64" s="5">
        <f t="shared" si="2"/>
        <v>1070.989999999998</v>
      </c>
      <c r="H64" s="5">
        <f t="shared" si="3"/>
        <v>102.24997899159662</v>
      </c>
    </row>
    <row r="65" spans="1:8" ht="12.75">
      <c r="A65" s="4">
        <v>24060000</v>
      </c>
      <c r="B65" s="8" t="s">
        <v>49</v>
      </c>
      <c r="C65" s="5">
        <v>10000</v>
      </c>
      <c r="D65" s="5">
        <v>47600</v>
      </c>
      <c r="E65" s="5">
        <v>47600</v>
      </c>
      <c r="F65" s="5">
        <v>48670.99</v>
      </c>
      <c r="G65" s="5">
        <f t="shared" si="2"/>
        <v>1070.989999999998</v>
      </c>
      <c r="H65" s="5">
        <f t="shared" si="3"/>
        <v>102.24997899159662</v>
      </c>
    </row>
    <row r="66" spans="1:8" ht="12.75">
      <c r="A66" s="4">
        <v>24060300</v>
      </c>
      <c r="B66" s="8" t="s">
        <v>49</v>
      </c>
      <c r="C66" s="5">
        <v>10000</v>
      </c>
      <c r="D66" s="5">
        <v>47600</v>
      </c>
      <c r="E66" s="5">
        <v>47600</v>
      </c>
      <c r="F66" s="5">
        <v>48670.99</v>
      </c>
      <c r="G66" s="5">
        <f t="shared" si="2"/>
        <v>1070.989999999998</v>
      </c>
      <c r="H66" s="5">
        <f t="shared" si="3"/>
        <v>102.24997899159662</v>
      </c>
    </row>
    <row r="67" spans="1:8" ht="22.5">
      <c r="A67" s="4">
        <v>30000000</v>
      </c>
      <c r="B67" s="8" t="s">
        <v>63</v>
      </c>
      <c r="C67" s="5">
        <v>8400</v>
      </c>
      <c r="D67" s="5">
        <v>33900</v>
      </c>
      <c r="E67" s="5">
        <v>33900</v>
      </c>
      <c r="F67" s="5">
        <v>27640</v>
      </c>
      <c r="G67" s="5">
        <f t="shared" si="2"/>
        <v>-6260</v>
      </c>
      <c r="H67" s="5">
        <f t="shared" si="3"/>
        <v>81.53392330383481</v>
      </c>
    </row>
    <row r="68" spans="1:8" ht="33.75">
      <c r="A68" s="4">
        <v>31000000</v>
      </c>
      <c r="B68" s="8" t="s">
        <v>64</v>
      </c>
      <c r="C68" s="5">
        <v>8400</v>
      </c>
      <c r="D68" s="5">
        <v>33900</v>
      </c>
      <c r="E68" s="5">
        <v>33900</v>
      </c>
      <c r="F68" s="5">
        <v>27640</v>
      </c>
      <c r="G68" s="5">
        <f t="shared" si="2"/>
        <v>-6260</v>
      </c>
      <c r="H68" s="5">
        <f t="shared" si="3"/>
        <v>81.53392330383481</v>
      </c>
    </row>
    <row r="69" spans="1:8" ht="180">
      <c r="A69" s="4">
        <v>31010000</v>
      </c>
      <c r="B69" s="8" t="s">
        <v>65</v>
      </c>
      <c r="C69" s="5">
        <v>8400</v>
      </c>
      <c r="D69" s="5">
        <v>33900</v>
      </c>
      <c r="E69" s="5">
        <v>33900</v>
      </c>
      <c r="F69" s="5">
        <v>27640</v>
      </c>
      <c r="G69" s="5">
        <f t="shared" si="2"/>
        <v>-6260</v>
      </c>
      <c r="H69" s="5">
        <f t="shared" si="3"/>
        <v>81.53392330383481</v>
      </c>
    </row>
    <row r="70" spans="1:8" ht="157.5">
      <c r="A70" s="4">
        <v>31010200</v>
      </c>
      <c r="B70" s="8" t="s">
        <v>66</v>
      </c>
      <c r="C70" s="5">
        <v>8400</v>
      </c>
      <c r="D70" s="5">
        <v>33900</v>
      </c>
      <c r="E70" s="5">
        <v>33900</v>
      </c>
      <c r="F70" s="5">
        <v>27640</v>
      </c>
      <c r="G70" s="5">
        <f t="shared" si="2"/>
        <v>-6260</v>
      </c>
      <c r="H70" s="5">
        <f t="shared" si="3"/>
        <v>81.53392330383481</v>
      </c>
    </row>
    <row r="71" spans="1:8" ht="22.5">
      <c r="A71" s="4">
        <v>40000000</v>
      </c>
      <c r="B71" s="8" t="s">
        <v>67</v>
      </c>
      <c r="C71" s="5">
        <v>8728875</v>
      </c>
      <c r="D71" s="5">
        <v>13546915</v>
      </c>
      <c r="E71" s="5">
        <v>13546915</v>
      </c>
      <c r="F71" s="5">
        <v>13546915</v>
      </c>
      <c r="G71" s="5">
        <f t="shared" si="2"/>
        <v>0</v>
      </c>
      <c r="H71" s="5">
        <f t="shared" si="3"/>
        <v>100</v>
      </c>
    </row>
    <row r="72" spans="1:8" ht="33.75">
      <c r="A72" s="4">
        <v>41000000</v>
      </c>
      <c r="B72" s="8" t="s">
        <v>68</v>
      </c>
      <c r="C72" s="5">
        <v>8728875</v>
      </c>
      <c r="D72" s="5">
        <v>13546915</v>
      </c>
      <c r="E72" s="5">
        <v>13546915</v>
      </c>
      <c r="F72" s="5">
        <v>13546915</v>
      </c>
      <c r="G72" s="5">
        <f t="shared" si="2"/>
        <v>0</v>
      </c>
      <c r="H72" s="5">
        <f t="shared" si="3"/>
        <v>100</v>
      </c>
    </row>
    <row r="73" spans="1:8" ht="12.75">
      <c r="A73" s="4">
        <v>41020000</v>
      </c>
      <c r="B73" s="8" t="s">
        <v>69</v>
      </c>
      <c r="C73" s="5">
        <v>8728875</v>
      </c>
      <c r="D73" s="5">
        <v>9728875</v>
      </c>
      <c r="E73" s="5">
        <v>9728875</v>
      </c>
      <c r="F73" s="5">
        <v>9728875</v>
      </c>
      <c r="G73" s="5">
        <f>F73-E73</f>
        <v>0</v>
      </c>
      <c r="H73" s="5">
        <f aca="true" t="shared" si="4" ref="H73:H79">IF(E73=0,0,F73/E73*100)</f>
        <v>100</v>
      </c>
    </row>
    <row r="74" spans="1:8" ht="22.5">
      <c r="A74" s="4">
        <v>41020900</v>
      </c>
      <c r="B74" s="8" t="s">
        <v>70</v>
      </c>
      <c r="C74" s="5">
        <v>8728875</v>
      </c>
      <c r="D74" s="5">
        <v>9728875</v>
      </c>
      <c r="E74" s="5">
        <v>9728875</v>
      </c>
      <c r="F74" s="5">
        <v>9728875</v>
      </c>
      <c r="G74" s="5">
        <f>F74-E74</f>
        <v>0</v>
      </c>
      <c r="H74" s="5">
        <f t="shared" si="4"/>
        <v>100</v>
      </c>
    </row>
    <row r="75" spans="1:8" ht="12.75">
      <c r="A75" s="4">
        <v>41030000</v>
      </c>
      <c r="B75" s="8" t="s">
        <v>71</v>
      </c>
      <c r="C75" s="5">
        <v>0</v>
      </c>
      <c r="D75" s="5">
        <v>3818040</v>
      </c>
      <c r="E75" s="5">
        <v>3818040</v>
      </c>
      <c r="F75" s="5">
        <v>3818040</v>
      </c>
      <c r="G75" s="5">
        <f>F75-E75</f>
        <v>0</v>
      </c>
      <c r="H75" s="5">
        <f t="shared" si="4"/>
        <v>100</v>
      </c>
    </row>
    <row r="76" spans="1:8" ht="101.25">
      <c r="A76" s="4">
        <v>41034500</v>
      </c>
      <c r="B76" s="8" t="s">
        <v>72</v>
      </c>
      <c r="C76" s="5">
        <v>0</v>
      </c>
      <c r="D76" s="5">
        <v>3818040</v>
      </c>
      <c r="E76" s="5">
        <v>3818040</v>
      </c>
      <c r="F76" s="5">
        <v>3818040</v>
      </c>
      <c r="G76" s="5">
        <f>F76-E76</f>
        <v>0</v>
      </c>
      <c r="H76" s="5">
        <f t="shared" si="4"/>
        <v>100</v>
      </c>
    </row>
    <row r="77" spans="1:8" ht="168.75">
      <c r="A77" s="4">
        <v>7771700</v>
      </c>
      <c r="B77" s="8" t="s">
        <v>82</v>
      </c>
      <c r="C77" s="5">
        <v>0</v>
      </c>
      <c r="D77" s="5">
        <v>3663753</v>
      </c>
      <c r="E77" s="5">
        <v>3663753</v>
      </c>
      <c r="F77" s="5">
        <v>3663753</v>
      </c>
      <c r="G77" s="5">
        <v>0</v>
      </c>
      <c r="H77" s="5">
        <v>100</v>
      </c>
    </row>
    <row r="78" spans="1:8" ht="26.25" customHeight="1">
      <c r="A78" s="16" t="s">
        <v>73</v>
      </c>
      <c r="B78" s="17"/>
      <c r="C78" s="6">
        <v>15193000</v>
      </c>
      <c r="D78" s="6">
        <v>18575000</v>
      </c>
      <c r="E78" s="6">
        <v>18575000</v>
      </c>
      <c r="F78" s="6">
        <v>18968280.569999997</v>
      </c>
      <c r="G78" s="6">
        <f>F78-E78</f>
        <v>393280.5699999966</v>
      </c>
      <c r="H78" s="6">
        <f t="shared" si="4"/>
        <v>102.11725744279944</v>
      </c>
    </row>
    <row r="79" spans="1:8" ht="12.75">
      <c r="A79" s="18" t="s">
        <v>74</v>
      </c>
      <c r="B79" s="18"/>
      <c r="C79" s="6">
        <v>23921875</v>
      </c>
      <c r="D79" s="6">
        <v>35785668</v>
      </c>
      <c r="E79" s="6">
        <v>35785668</v>
      </c>
      <c r="F79" s="6">
        <v>36178948.57</v>
      </c>
      <c r="G79" s="6">
        <v>393280.57</v>
      </c>
      <c r="H79" s="6">
        <f t="shared" si="4"/>
        <v>101.09898904220537</v>
      </c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15" t="s">
        <v>80</v>
      </c>
      <c r="B81" s="15"/>
      <c r="C81" s="15"/>
      <c r="D81" s="9"/>
      <c r="E81" s="9"/>
      <c r="F81" s="15" t="s">
        <v>81</v>
      </c>
      <c r="G81" s="15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</sheetData>
  <mergeCells count="12">
    <mergeCell ref="A81:C81"/>
    <mergeCell ref="F81:G81"/>
    <mergeCell ref="A78:B78"/>
    <mergeCell ref="A79:B79"/>
    <mergeCell ref="B7:B8"/>
    <mergeCell ref="C7:H7"/>
    <mergeCell ref="F1:H1"/>
    <mergeCell ref="E2:H2"/>
    <mergeCell ref="A4:H4"/>
    <mergeCell ref="A3:I3"/>
    <mergeCell ref="A5:I5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byhgalter</cp:lastModifiedBy>
  <cp:lastPrinted>2018-02-26T20:01:16Z</cp:lastPrinted>
  <dcterms:created xsi:type="dcterms:W3CDTF">1996-10-08T23:32:33Z</dcterms:created>
  <dcterms:modified xsi:type="dcterms:W3CDTF">2018-02-26T20:13:31Z</dcterms:modified>
  <cp:category/>
  <cp:version/>
  <cp:contentType/>
  <cp:contentStatus/>
</cp:coreProperties>
</file>