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8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J17" i="2"/>
  <c r="J18" i="2"/>
</calcChain>
</file>

<file path=xl/sharedStrings.xml><?xml version="1.0" encoding="utf-8"?>
<sst xmlns="http://schemas.openxmlformats.org/spreadsheetml/2006/main" count="123" uniqueCount="56">
  <si>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</si>
  <si>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</si>
  <si>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</si>
  <si>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</si>
  <si>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</si>
  <si>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</si>
  <si>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</si>
  <si>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</si>
  <si>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</si>
  <si>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</si>
  <si>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</si>
  <si>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</si>
  <si>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</si>
  <si>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</si>
  <si>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</si>
  <si>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</si>
  <si>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</si>
  <si>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</si>
  <si>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</si>
  <si>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1</t>
  </si>
  <si>
    <t>Охорона здоров`я</t>
  </si>
  <si>
    <t>X</t>
  </si>
  <si>
    <t>Рахiвська мiська рада</t>
  </si>
  <si>
    <t>1.1</t>
  </si>
  <si>
    <t>Створення лікувально-реабілітаційного комплексу на базі КНП "Рахівська районна лікарня" Рахівської міської ради</t>
  </si>
  <si>
    <t>161225-80E210FF</t>
  </si>
  <si>
    <t>2025-2030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</si>
  <si>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</si>
  <si>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</si>
  <si>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1.2</t>
  </si>
  <si>
    <t>Реконструкція частини приміщень та заміна ліфтів будівлі стаціонару корпусу "В" КНП "Рахівська районна лікарня" Рахівської міської ради Закарпатської області</t>
  </si>
  <si>
    <t>231025-05E09272</t>
  </si>
  <si>
    <t>2025-2028</t>
  </si>
  <si>
    <t>2</t>
  </si>
  <si>
    <t>Освіта і наука</t>
  </si>
  <si>
    <t>Відділ освіти,культури,молоді та спорту Рахівської міської ради</t>
  </si>
  <si>
    <t>2.1</t>
  </si>
  <si>
    <t>Створення освітнього простору Рахівського закладу загальної середньої освіти І-ІІІ ступенів №4 Рахівської міської ради Закарпатської області у межах реформи "Нова українська школа" на 2026 рік</t>
  </si>
  <si>
    <t>120326-63766314</t>
  </si>
  <si>
    <t>2026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</si>
  <si>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</si>
  <si>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</si>
  <si>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</si>
  <si>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</si>
  <si>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2.2</t>
  </si>
  <si>
    <t>"Сучасний освітній простір в Рахівському ліцеї міської ТГ з базовою середньою освітою (гімназією) у своїй структурі"</t>
  </si>
  <si>
    <t>200426-14A96CA2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</si>
  <si>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</si>
  <si>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</si>
  <si>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</si>
  <si>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</si>
  <si>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УСЬОГО</t>
  </si>
  <si>
    <t>Обсяги
 публічних інвестицій у розрізі публічних інвестиційних проєктів та програм публічних інвестицій Рахівської міської територіальної громади
у 2026 році</t>
  </si>
  <si>
    <t>Секретар ради</t>
  </si>
  <si>
    <t>Євген МОЛНАР</t>
  </si>
  <si>
    <t>Додаток 6
до рішення міської ради
85-ї сесії 8-го скликання
від 25.06.2026р. №1334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</si>
</sst>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50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0" fillId="0" borderId="0" xfId="3" applyFont="1" applyAlignment="1">
      <alignment horizontal="center" vertical="center" wrapText="1"/>
    </xf>
    <xf numFmtId="4" fontId="10" fillId="0" borderId="0" xfId="3" applyNumberFormat="1" applyFont="1" applyAlignment="1">
      <alignment horizontal="right" vertical="center"/>
    </xf>
    <xf numFmtId="0" fontId="11" fillId="0" borderId="0" xfId="1" applyFont="1"/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right" vertical="center"/>
    </xf>
    <xf numFmtId="4" fontId="11" fillId="0" borderId="0" xfId="1" applyNumberFormat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righ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</cellXfs>
  <cellStyles count="4">
    <cellStyle name="Звичайний 2" xfId="1"/>
    <cellStyle name="Звичайний 2 2" xfId="3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B1" zoomScaleNormal="100" workbookViewId="0">
      <selection activeCell="O3" sqref="O3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57.75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38" t="s">
        <v>55</v>
      </c>
      <c r="L1" s="38"/>
      <c r="M1" s="38"/>
      <c r="N1" s="38"/>
      <c r="O1" s="38"/>
    </row>
    <row r="2" spans="1:15" ht="36.6" customHeight="1" x14ac:dyDescent="0.25">
      <c r="B2" s="3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x14ac:dyDescent="0.25">
      <c r="B3" s="40" t="s">
        <v>17</v>
      </c>
      <c r="C3" s="41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5">
      <c r="B4" s="42" t="s">
        <v>0</v>
      </c>
      <c r="C4" s="42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5">
      <c r="A5" s="24"/>
      <c r="B5" s="43" t="s">
        <v>1</v>
      </c>
      <c r="C5" s="44" t="s">
        <v>2</v>
      </c>
      <c r="D5" s="44" t="s">
        <v>3</v>
      </c>
      <c r="E5" s="45" t="s">
        <v>4</v>
      </c>
      <c r="F5" s="44" t="s">
        <v>5</v>
      </c>
      <c r="G5" s="44" t="s">
        <v>6</v>
      </c>
      <c r="H5" s="46" t="s">
        <v>7</v>
      </c>
      <c r="I5" s="47" t="s">
        <v>8</v>
      </c>
      <c r="J5" s="47" t="s">
        <v>9</v>
      </c>
      <c r="K5" s="48" t="s">
        <v>10</v>
      </c>
      <c r="L5" s="48"/>
      <c r="M5" s="48"/>
      <c r="N5" s="48"/>
      <c r="O5" s="48"/>
    </row>
    <row r="6" spans="1:15" ht="110.4" x14ac:dyDescent="0.25">
      <c r="A6" s="24"/>
      <c r="B6" s="43"/>
      <c r="C6" s="44"/>
      <c r="D6" s="44"/>
      <c r="E6" s="45"/>
      <c r="F6" s="44"/>
      <c r="G6" s="44"/>
      <c r="H6" s="46"/>
      <c r="I6" s="47"/>
      <c r="J6" s="47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1.4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x14ac:dyDescent="0.25">
      <c r="A8" s="24">
        <v>1</v>
      </c>
      <c r="B8" s="26" t="s">
        <v>19</v>
      </c>
      <c r="C8" s="27" t="s">
        <v>20</v>
      </c>
      <c r="D8" s="28" t="s">
        <v>21</v>
      </c>
      <c r="E8" s="28" t="s">
        <v>21</v>
      </c>
      <c r="F8" s="27" t="s">
        <v>21</v>
      </c>
      <c r="G8" s="27" t="s">
        <v>22</v>
      </c>
      <c r="H8" s="28" t="s">
        <v>21</v>
      </c>
      <c r="I8" s="29" t="s">
        <v>21</v>
      </c>
      <c r="J8" s="30">
        <v>1094700</v>
      </c>
      <c r="K8" s="30">
        <v>1094700</v>
      </c>
      <c r="L8" s="30">
        <v>0</v>
      </c>
      <c r="M8" s="30">
        <v>0</v>
      </c>
      <c r="N8" s="30">
        <v>0</v>
      </c>
      <c r="O8" s="30">
        <v>0</v>
      </c>
    </row>
    <row r="9" spans="1:15" ht="57.6" x14ac:dyDescent="0.25">
      <c r="A9" s="24">
        <v>1</v>
      </c>
      <c r="B9" s="26" t="s">
        <v>23</v>
      </c>
      <c r="C9" s="27" t="s">
        <v>24</v>
      </c>
      <c r="D9" s="28" t="s">
        <v>25</v>
      </c>
      <c r="E9" s="28" t="s">
        <v>21</v>
      </c>
      <c r="F9" s="27" t="s">
        <v>21</v>
      </c>
      <c r="G9" s="27" t="s">
        <v>22</v>
      </c>
      <c r="H9" s="28" t="s">
        <v>26</v>
      </c>
      <c r="I9" s="30">
        <v>250700000</v>
      </c>
      <c r="J9" s="30">
        <v>818654</v>
      </c>
      <c r="K9" s="30">
        <v>818654</v>
      </c>
      <c r="L9" s="30">
        <v>0</v>
      </c>
      <c r="M9" s="30">
        <v>0</v>
      </c>
      <c r="N9" s="30">
        <v>0</v>
      </c>
      <c r="O9" s="30">
        <v>0</v>
      </c>
    </row>
    <row r="10" spans="1:15" ht="67.2" x14ac:dyDescent="0.25">
      <c r="A10" s="24">
        <v>0</v>
      </c>
      <c r="B10" s="26" t="s">
        <v>21</v>
      </c>
      <c r="C10" s="27" t="s">
        <v>21</v>
      </c>
      <c r="D10" s="28" t="s">
        <v>21</v>
      </c>
      <c r="E10" s="28" t="s">
        <v>27</v>
      </c>
      <c r="F10" s="27" t="s">
        <v>28</v>
      </c>
      <c r="G10" s="27" t="s">
        <v>22</v>
      </c>
      <c r="H10" s="28" t="s">
        <v>21</v>
      </c>
      <c r="I10" s="29" t="s">
        <v>21</v>
      </c>
      <c r="J10" s="30">
        <v>818654</v>
      </c>
      <c r="K10" s="30">
        <v>818654</v>
      </c>
      <c r="L10" s="30">
        <v>0</v>
      </c>
      <c r="M10" s="30">
        <v>0</v>
      </c>
      <c r="N10" s="30">
        <v>0</v>
      </c>
      <c r="O10" s="30">
        <v>0</v>
      </c>
    </row>
    <row r="11" spans="1:15" ht="76.8" x14ac:dyDescent="0.25">
      <c r="A11" s="24">
        <v>1</v>
      </c>
      <c r="B11" s="26" t="s">
        <v>29</v>
      </c>
      <c r="C11" s="27" t="s">
        <v>30</v>
      </c>
      <c r="D11" s="28" t="s">
        <v>31</v>
      </c>
      <c r="E11" s="28" t="s">
        <v>21</v>
      </c>
      <c r="F11" s="27" t="s">
        <v>21</v>
      </c>
      <c r="G11" s="27" t="s">
        <v>22</v>
      </c>
      <c r="H11" s="28" t="s">
        <v>32</v>
      </c>
      <c r="I11" s="30">
        <v>6300000</v>
      </c>
      <c r="J11" s="30">
        <v>276046</v>
      </c>
      <c r="K11" s="30">
        <v>276046</v>
      </c>
      <c r="L11" s="30">
        <v>0</v>
      </c>
      <c r="M11" s="30">
        <v>0</v>
      </c>
      <c r="N11" s="30">
        <v>0</v>
      </c>
      <c r="O11" s="30">
        <v>0</v>
      </c>
    </row>
    <row r="12" spans="1:15" ht="67.2" x14ac:dyDescent="0.25">
      <c r="A12" s="24">
        <v>0</v>
      </c>
      <c r="B12" s="26" t="s">
        <v>21</v>
      </c>
      <c r="C12" s="27" t="s">
        <v>21</v>
      </c>
      <c r="D12" s="28" t="s">
        <v>21</v>
      </c>
      <c r="E12" s="28" t="s">
        <v>27</v>
      </c>
      <c r="F12" s="27" t="s">
        <v>28</v>
      </c>
      <c r="G12" s="27" t="s">
        <v>22</v>
      </c>
      <c r="H12" s="28" t="s">
        <v>21</v>
      </c>
      <c r="I12" s="29" t="s">
        <v>21</v>
      </c>
      <c r="J12" s="30">
        <v>276046</v>
      </c>
      <c r="K12" s="30">
        <v>276046</v>
      </c>
      <c r="L12" s="30">
        <v>0</v>
      </c>
      <c r="M12" s="30">
        <v>0</v>
      </c>
      <c r="N12" s="30">
        <v>0</v>
      </c>
      <c r="O12" s="30">
        <v>0</v>
      </c>
    </row>
    <row r="13" spans="1:15" ht="38.4" x14ac:dyDescent="0.25">
      <c r="A13" s="24">
        <v>1</v>
      </c>
      <c r="B13" s="26" t="s">
        <v>33</v>
      </c>
      <c r="C13" s="27" t="s">
        <v>34</v>
      </c>
      <c r="D13" s="28" t="s">
        <v>21</v>
      </c>
      <c r="E13" s="28" t="s">
        <v>21</v>
      </c>
      <c r="F13" s="27" t="s">
        <v>21</v>
      </c>
      <c r="G13" s="27" t="s">
        <v>35</v>
      </c>
      <c r="H13" s="28" t="s">
        <v>21</v>
      </c>
      <c r="I13" s="29" t="s">
        <v>21</v>
      </c>
      <c r="J13" s="30">
        <v>6184500</v>
      </c>
      <c r="K13" s="30">
        <v>617800</v>
      </c>
      <c r="L13" s="30">
        <v>5566700</v>
      </c>
      <c r="M13" s="30">
        <v>0</v>
      </c>
      <c r="N13" s="30">
        <v>0</v>
      </c>
      <c r="O13" s="30">
        <v>0</v>
      </c>
    </row>
    <row r="14" spans="1:15" ht="96" x14ac:dyDescent="0.25">
      <c r="A14" s="24">
        <v>1</v>
      </c>
      <c r="B14" s="26" t="s">
        <v>36</v>
      </c>
      <c r="C14" s="27" t="s">
        <v>37</v>
      </c>
      <c r="D14" s="28" t="s">
        <v>38</v>
      </c>
      <c r="E14" s="28" t="s">
        <v>21</v>
      </c>
      <c r="F14" s="27" t="s">
        <v>21</v>
      </c>
      <c r="G14" s="27" t="s">
        <v>35</v>
      </c>
      <c r="H14" s="28" t="s">
        <v>39</v>
      </c>
      <c r="I14" s="30">
        <v>1184500</v>
      </c>
      <c r="J14" s="30">
        <v>1184500</v>
      </c>
      <c r="K14" s="30">
        <v>117800</v>
      </c>
      <c r="L14" s="30">
        <v>1066700</v>
      </c>
      <c r="M14" s="30">
        <v>0</v>
      </c>
      <c r="N14" s="30">
        <v>0</v>
      </c>
      <c r="O14" s="30">
        <v>0</v>
      </c>
    </row>
    <row r="15" spans="1:15" ht="115.2" x14ac:dyDescent="0.25">
      <c r="A15" s="24">
        <v>0</v>
      </c>
      <c r="B15" s="26" t="s">
        <v>21</v>
      </c>
      <c r="C15" s="27" t="s">
        <v>21</v>
      </c>
      <c r="D15" s="28" t="s">
        <v>21</v>
      </c>
      <c r="E15" s="28" t="s">
        <v>40</v>
      </c>
      <c r="F15" s="27" t="s">
        <v>41</v>
      </c>
      <c r="G15" s="27" t="s">
        <v>35</v>
      </c>
      <c r="H15" s="28" t="s">
        <v>21</v>
      </c>
      <c r="I15" s="29" t="s">
        <v>21</v>
      </c>
      <c r="J15" s="30">
        <v>117800</v>
      </c>
      <c r="K15" s="30">
        <v>117800</v>
      </c>
      <c r="L15" s="30">
        <v>0</v>
      </c>
      <c r="M15" s="30">
        <v>0</v>
      </c>
      <c r="N15" s="30">
        <v>0</v>
      </c>
      <c r="O15" s="30">
        <v>0</v>
      </c>
    </row>
    <row r="16" spans="1:15" ht="115.2" x14ac:dyDescent="0.25">
      <c r="A16" s="24">
        <v>0</v>
      </c>
      <c r="B16" s="26" t="s">
        <v>21</v>
      </c>
      <c r="C16" s="27" t="s">
        <v>21</v>
      </c>
      <c r="D16" s="28" t="s">
        <v>21</v>
      </c>
      <c r="E16" s="28" t="s">
        <v>42</v>
      </c>
      <c r="F16" s="27" t="s">
        <v>43</v>
      </c>
      <c r="G16" s="27" t="s">
        <v>35</v>
      </c>
      <c r="H16" s="28" t="s">
        <v>21</v>
      </c>
      <c r="I16" s="29" t="s">
        <v>21</v>
      </c>
      <c r="J16" s="30">
        <v>1066700</v>
      </c>
      <c r="K16" s="30">
        <v>0</v>
      </c>
      <c r="L16" s="30">
        <v>1066700</v>
      </c>
      <c r="M16" s="30">
        <v>0</v>
      </c>
      <c r="N16" s="30">
        <v>0</v>
      </c>
      <c r="O16" s="30">
        <v>0</v>
      </c>
    </row>
    <row r="17" spans="1:15" ht="57.6" x14ac:dyDescent="0.25">
      <c r="A17" s="24">
        <v>1</v>
      </c>
      <c r="B17" s="26" t="s">
        <v>44</v>
      </c>
      <c r="C17" s="27" t="s">
        <v>45</v>
      </c>
      <c r="D17" s="28" t="s">
        <v>46</v>
      </c>
      <c r="E17" s="28" t="s">
        <v>21</v>
      </c>
      <c r="F17" s="27" t="s">
        <v>21</v>
      </c>
      <c r="G17" s="27" t="s">
        <v>35</v>
      </c>
      <c r="H17" s="28" t="s">
        <v>39</v>
      </c>
      <c r="I17" s="30">
        <v>5000000</v>
      </c>
      <c r="J17" s="30">
        <f t="shared" ref="J17" si="0">SUM(K17:O17)</f>
        <v>5000000</v>
      </c>
      <c r="K17" s="30">
        <v>500000</v>
      </c>
      <c r="L17" s="30">
        <v>4500000</v>
      </c>
      <c r="M17" s="30">
        <v>0</v>
      </c>
      <c r="N17" s="30">
        <v>0</v>
      </c>
      <c r="O17" s="30">
        <v>0</v>
      </c>
    </row>
    <row r="18" spans="1:15" ht="105.6" x14ac:dyDescent="0.25">
      <c r="A18" s="24">
        <v>0</v>
      </c>
      <c r="B18" s="26" t="s">
        <v>21</v>
      </c>
      <c r="C18" s="27" t="s">
        <v>21</v>
      </c>
      <c r="D18" s="28" t="s">
        <v>21</v>
      </c>
      <c r="E18" s="28" t="s">
        <v>47</v>
      </c>
      <c r="F18" s="27" t="s">
        <v>48</v>
      </c>
      <c r="G18" s="27" t="s">
        <v>35</v>
      </c>
      <c r="H18" s="28" t="s">
        <v>21</v>
      </c>
      <c r="I18" s="29" t="s">
        <v>21</v>
      </c>
      <c r="J18" s="30">
        <f>SUM(K18:O18)</f>
        <v>500000</v>
      </c>
      <c r="K18" s="30">
        <v>500000</v>
      </c>
      <c r="L18" s="30">
        <v>0</v>
      </c>
      <c r="M18" s="30">
        <v>0</v>
      </c>
      <c r="N18" s="30">
        <v>0</v>
      </c>
      <c r="O18" s="30">
        <v>0</v>
      </c>
    </row>
    <row r="19" spans="1:15" ht="96" x14ac:dyDescent="0.25">
      <c r="A19" s="24">
        <v>0</v>
      </c>
      <c r="B19" s="26" t="s">
        <v>21</v>
      </c>
      <c r="C19" s="27" t="s">
        <v>21</v>
      </c>
      <c r="D19" s="28" t="s">
        <v>21</v>
      </c>
      <c r="E19" s="28" t="s">
        <v>49</v>
      </c>
      <c r="F19" s="27" t="s">
        <v>50</v>
      </c>
      <c r="G19" s="27" t="s">
        <v>35</v>
      </c>
      <c r="H19" s="28" t="s">
        <v>21</v>
      </c>
      <c r="I19" s="29" t="s">
        <v>21</v>
      </c>
      <c r="J19" s="30">
        <f t="shared" ref="J19" si="1">SUM(K19:O19)</f>
        <v>4500000</v>
      </c>
      <c r="K19" s="30">
        <v>0</v>
      </c>
      <c r="L19" s="30">
        <v>4500000</v>
      </c>
      <c r="M19" s="30">
        <v>0</v>
      </c>
      <c r="N19" s="30">
        <v>0</v>
      </c>
      <c r="O19" s="30">
        <v>0</v>
      </c>
    </row>
    <row r="20" spans="1:15" x14ac:dyDescent="0.25">
      <c r="A20" s="24">
        <v>1</v>
      </c>
      <c r="B20" s="26" t="s">
        <v>21</v>
      </c>
      <c r="C20" s="27" t="s">
        <v>21</v>
      </c>
      <c r="D20" s="28" t="s">
        <v>21</v>
      </c>
      <c r="E20" s="28" t="s">
        <v>21</v>
      </c>
      <c r="F20" s="27" t="s">
        <v>21</v>
      </c>
      <c r="G20" s="27" t="s">
        <v>21</v>
      </c>
      <c r="H20" s="28" t="s">
        <v>21</v>
      </c>
      <c r="I20" s="29" t="s">
        <v>51</v>
      </c>
      <c r="J20" s="30">
        <v>7279200</v>
      </c>
      <c r="K20" s="30">
        <v>1712500</v>
      </c>
      <c r="L20" s="30">
        <v>5566700</v>
      </c>
      <c r="M20" s="30">
        <v>0</v>
      </c>
      <c r="N20" s="30">
        <v>0</v>
      </c>
      <c r="O20" s="30">
        <v>0</v>
      </c>
    </row>
    <row r="22" spans="1:15" s="33" customFormat="1" ht="18" x14ac:dyDescent="0.35">
      <c r="B22" s="34"/>
      <c r="C22" s="49" t="s">
        <v>53</v>
      </c>
      <c r="D22" s="49"/>
      <c r="E22" s="35"/>
      <c r="F22" s="35"/>
      <c r="G22" s="35"/>
      <c r="H22" s="35"/>
      <c r="I22" s="36"/>
      <c r="J22" s="36"/>
      <c r="K22" s="36"/>
      <c r="L22" s="36"/>
      <c r="M22" s="37" t="s">
        <v>54</v>
      </c>
      <c r="N22" s="37"/>
      <c r="O22" s="36"/>
    </row>
    <row r="25" spans="1:15" ht="31.2" customHeight="1" x14ac:dyDescent="0.25"/>
    <row r="26" spans="1:15" ht="15.6" x14ac:dyDescent="0.25">
      <c r="C26" s="31"/>
      <c r="D26" s="31"/>
      <c r="E26" s="31"/>
      <c r="F26" s="31"/>
      <c r="G26" s="31"/>
      <c r="H26" s="31"/>
      <c r="I26" s="32"/>
      <c r="J26" s="32"/>
      <c r="K26" s="32"/>
    </row>
  </sheetData>
  <mergeCells count="16">
    <mergeCell ref="M22:N22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  <mergeCell ref="C22:D22"/>
  </mergeCells>
  <conditionalFormatting sqref="B8:B20">
    <cfRule type="expression" dxfId="13" priority="1" stopIfTrue="1">
      <formula>A8=1</formula>
    </cfRule>
  </conditionalFormatting>
  <conditionalFormatting sqref="C8:C20">
    <cfRule type="expression" dxfId="12" priority="2" stopIfTrue="1">
      <formula>A8=1</formula>
    </cfRule>
  </conditionalFormatting>
  <conditionalFormatting sqref="D8:D20">
    <cfRule type="expression" dxfId="11" priority="3" stopIfTrue="1">
      <formula>A8=1</formula>
    </cfRule>
  </conditionalFormatting>
  <conditionalFormatting sqref="E8:E20">
    <cfRule type="expression" dxfId="10" priority="4" stopIfTrue="1">
      <formula>A8=1</formula>
    </cfRule>
  </conditionalFormatting>
  <conditionalFormatting sqref="F8:F20">
    <cfRule type="expression" dxfId="9" priority="5" stopIfTrue="1">
      <formula>A8=1</formula>
    </cfRule>
  </conditionalFormatting>
  <conditionalFormatting sqref="G8:G20">
    <cfRule type="expression" dxfId="8" priority="6" stopIfTrue="1">
      <formula>A8=1</formula>
    </cfRule>
  </conditionalFormatting>
  <conditionalFormatting sqref="H8:H20">
    <cfRule type="expression" dxfId="7" priority="7" stopIfTrue="1">
      <formula>A8=1</formula>
    </cfRule>
  </conditionalFormatting>
  <conditionalFormatting sqref="I8:I20">
    <cfRule type="expression" dxfId="6" priority="8" stopIfTrue="1">
      <formula>A8=1</formula>
    </cfRule>
  </conditionalFormatting>
  <conditionalFormatting sqref="J8:J20">
    <cfRule type="expression" dxfId="5" priority="9" stopIfTrue="1">
      <formula>A8=1</formula>
    </cfRule>
  </conditionalFormatting>
  <conditionalFormatting sqref="K8:K20">
    <cfRule type="expression" dxfId="4" priority="10" stopIfTrue="1">
      <formula>A8=1</formula>
    </cfRule>
  </conditionalFormatting>
  <conditionalFormatting sqref="L8:L20">
    <cfRule type="expression" dxfId="3" priority="11" stopIfTrue="1">
      <formula>A8=1</formula>
    </cfRule>
  </conditionalFormatting>
  <conditionalFormatting sqref="M8:M20">
    <cfRule type="expression" dxfId="2" priority="12" stopIfTrue="1">
      <formula>A8=1</formula>
    </cfRule>
  </conditionalFormatting>
  <conditionalFormatting sqref="N8:N20">
    <cfRule type="expression" dxfId="1" priority="13" stopIfTrue="1">
      <formula>A8=1</formula>
    </cfRule>
  </conditionalFormatting>
  <conditionalFormatting sqref="O8:O20">
    <cfRule type="expression" dxfId="0" priority="14" stopIfTrue="1">
      <formula>A8=1</formula>
    </cfRule>
  </conditionalFormatting>
  <printOptions horizontalCentered="1"/>
  <pageMargins left="0.35433070866141736" right="0.35433070866141736" top="0.98425196850393704" bottom="0.43307086614173229" header="0.31496062992125984" footer="0.23622047244094491"/>
  <pageSetup paperSize="9" scale="8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2026-06-30T05:33:56Z</cp:lastPrinted>
  <dcterms:created xsi:type="dcterms:W3CDTF">2026-06-19T07:25:29Z</dcterms:created>
  <dcterms:modified xsi:type="dcterms:W3CDTF">2026-06-30T05:34:02Z</dcterms:modified>
</cp:coreProperties>
</file>