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9228"/>
  </bookViews>
  <sheets>
    <sheet name="Дод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D54" i="1"/>
  <c r="D64" i="1" s="1"/>
  <c r="D56" i="1"/>
  <c r="D63" i="1" l="1"/>
  <c r="D23" i="1"/>
  <c r="D47" i="1" s="1"/>
  <c r="D46" i="1" s="1"/>
</calcChain>
</file>

<file path=xl/sharedStrings.xml><?xml version="1.0" encoding="utf-8"?>
<sst xmlns="http://schemas.openxmlformats.org/spreadsheetml/2006/main" count="127" uniqueCount="63">
  <si>
    <t>0754900000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</si>
  <si>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</si>
  <si>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</si>
  <si>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</si>
  <si>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</si>
  <si>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</si>
  <si>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</si>
  <si>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</si>
  <si>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</si>
  <si>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</si>
  <si>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</si>
  <si>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</si>
  <si>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</si>
  <si>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</si>
  <si>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</si>
  <si>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</si>
  <si>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</si>
  <si>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</si>
  <si>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</si>
  <si>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</si>
  <si>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</si>
  <si>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</si>
  <si>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</si>
  <si>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</si>
  <si>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0710000000</t>
  </si>
  <si>
    <t>Обласний бюджет Закарпатської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</si>
  <si>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</si>
  <si>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</si>
  <si>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</si>
  <si>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</si>
  <si>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0752100000</t>
  </si>
  <si>
    <t>Бюджет Богданської сільської територіальної громади</t>
  </si>
  <si>
    <t>0752500000</t>
  </si>
  <si>
    <t>Бюджет Великобичківської селищної територіальної громади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</si>
  <si>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</si>
  <si>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</si>
  <si>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</si>
  <si>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</si>
  <si>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</si>
  <si>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</si>
  <si>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</si>
  <si>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</si>
  <si>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</si>
  <si>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</si>
  <si>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3719770</t>
  </si>
  <si>
    <t>9770</t>
  </si>
  <si>
    <t>0756400000</t>
  </si>
  <si>
    <t>Бюджет Ясінянської селищної територіальної громади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</si>
  <si>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</si>
  <si>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</si>
  <si>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</si>
  <si>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ІІ. Трансферти із спеціального фонду бюджету</t>
  </si>
  <si>
    <t>Бюджет Богданської сільської територіальної громади (Рахівській районній лікарні (співфінансування на придбання лікарських засобів, медичних виробів для забезпечення проведення процедур гемодіалізу)</t>
  </si>
  <si>
    <t>Додаток 4</t>
  </si>
  <si>
    <t>до рішення міської ради</t>
  </si>
  <si>
    <t>Зміни до міжбюджетних трансфертів на 2026 рік</t>
  </si>
  <si>
    <t xml:space="preserve"> Секретар ради</t>
  </si>
  <si>
    <t>Євген МОЛНАР</t>
  </si>
  <si>
    <t>Бюджет Великобичківської селищної територіальної громади (витратні матеріали для проведення процедур гемодіалізу КНП "Рахівська районна лікарня" Рахівської міської ради Закарпатської області)</t>
  </si>
  <si>
    <t>0730920000</t>
  </si>
  <si>
    <t>Районний бюджет Рахівського району (на оплату за комунальні послуги)</t>
  </si>
  <si>
    <t>82-ї сесії 8-го скликання</t>
  </si>
  <si>
    <t>від 12.03.2026 р.№1281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</si>
</sst>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 wrapText="1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quotePrefix="1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Continuous" vertic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164" fontId="0" fillId="0" borderId="4" xfId="0" applyNumberForma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1" applyFont="1"/>
    <xf numFmtId="0" fontId="6" fillId="0" borderId="0" xfId="1" applyFont="1" applyAlignment="1">
      <alignment horizontal="right"/>
    </xf>
    <xf numFmtId="0" fontId="1" fillId="0" borderId="3" xfId="0" quotePrefix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7" fillId="0" borderId="3" xfId="0" applyFont="1" applyBorder="1" applyAlignment="1">
      <alignment horizontal="centerContinuous" vertical="center" wrapText="1"/>
    </xf>
    <xf numFmtId="0" fontId="0" fillId="0" borderId="0" xfId="0"/>
    <xf numFmtId="164" fontId="1" fillId="3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Continuous" vertical="center"/>
    </xf>
    <xf numFmtId="0" fontId="1" fillId="0" borderId="3" xfId="0" quotePrefix="1" applyFont="1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zoomScaleNormal="100" zoomScaleSheetLayoutView="130" workbookViewId="0">
      <selection activeCell="G2" sqref="G2"/>
    </sheetView>
  </sheetViews>
  <sheetFormatPr defaultRowHeight="13.8" x14ac:dyDescent="0.3"/>
  <cols>
    <col min="1" max="1" width="20.6640625" customWidth="1"/>
    <col min="2" max="2" width="14.6640625" customWidth="1"/>
    <col min="3" max="3" width="68.109375" customWidth="1"/>
    <col min="4" max="4" width="20.6640625" customWidth="1"/>
    <col min="5" max="5" width="9.109375" hidden="1" customWidth="1"/>
  </cols>
  <sheetData>
    <row r="1" spans="1:4" x14ac:dyDescent="0.3">
      <c r="A1" s="2"/>
      <c r="C1" s="1"/>
      <c r="D1" s="1" t="s">
        <v>53</v>
      </c>
    </row>
    <row r="2" spans="1:4" x14ac:dyDescent="0.3">
      <c r="C2" s="3"/>
      <c r="D2" s="1" t="s">
        <v>54</v>
      </c>
    </row>
    <row r="3" spans="1:4" x14ac:dyDescent="0.3">
      <c r="C3" s="1"/>
      <c r="D3" s="1" t="s">
        <v>61</v>
      </c>
    </row>
    <row r="4" spans="1:4" x14ac:dyDescent="0.3">
      <c r="C4" s="1"/>
      <c r="D4" s="1" t="s">
        <v>62</v>
      </c>
    </row>
    <row r="5" spans="1:4" x14ac:dyDescent="0.3">
      <c r="A5" s="53" t="s">
        <v>55</v>
      </c>
      <c r="B5" s="54"/>
      <c r="C5" s="54"/>
      <c r="D5" s="54"/>
    </row>
    <row r="6" spans="1:4" x14ac:dyDescent="0.3">
      <c r="A6" s="51" t="s">
        <v>0</v>
      </c>
      <c r="B6" s="52"/>
      <c r="C6" s="52"/>
      <c r="D6" s="52"/>
    </row>
    <row r="7" spans="1:4" x14ac:dyDescent="0.3">
      <c r="A7" s="52" t="s">
        <v>1</v>
      </c>
      <c r="B7" s="52"/>
      <c r="C7" s="52"/>
      <c r="D7" s="52"/>
    </row>
    <row r="8" spans="1:4" ht="21.9" customHeight="1" x14ac:dyDescent="0.3">
      <c r="A8" s="4" t="s">
        <v>2</v>
      </c>
    </row>
    <row r="9" spans="1:4" x14ac:dyDescent="0.3">
      <c r="D9" s="1" t="s">
        <v>3</v>
      </c>
    </row>
    <row r="10" spans="1:4" ht="41.4" x14ac:dyDescent="0.3">
      <c r="A10" s="8" t="s">
        <v>4</v>
      </c>
      <c r="B10" s="55" t="s">
        <v>5</v>
      </c>
      <c r="C10" s="56"/>
      <c r="D10" s="9" t="s">
        <v>6</v>
      </c>
    </row>
    <row r="11" spans="1:4" x14ac:dyDescent="0.3">
      <c r="A11" s="5">
        <v>1</v>
      </c>
      <c r="B11" s="57">
        <v>2</v>
      </c>
      <c r="C11" s="58"/>
      <c r="D11" s="10">
        <v>3</v>
      </c>
    </row>
    <row r="12" spans="1:4" x14ac:dyDescent="0.3">
      <c r="A12" s="59" t="s">
        <v>7</v>
      </c>
      <c r="B12" s="50"/>
      <c r="C12" s="50"/>
      <c r="D12" s="50"/>
    </row>
    <row r="13" spans="1:4" ht="27.6" x14ac:dyDescent="0.3">
      <c r="A13" s="15" t="s">
        <v>14</v>
      </c>
      <c r="B13" s="19" t="s">
        <v>15</v>
      </c>
      <c r="C13" s="20"/>
      <c r="D13" s="17">
        <v>4401300</v>
      </c>
    </row>
    <row r="14" spans="1:4" x14ac:dyDescent="0.3">
      <c r="A14" s="16" t="s">
        <v>10</v>
      </c>
      <c r="B14" s="21" t="s">
        <v>11</v>
      </c>
      <c r="C14" s="22"/>
      <c r="D14" s="18">
        <v>4401300</v>
      </c>
    </row>
    <row r="15" spans="1:4" x14ac:dyDescent="0.3">
      <c r="A15" s="15" t="s">
        <v>16</v>
      </c>
      <c r="B15" s="19" t="s">
        <v>17</v>
      </c>
      <c r="C15" s="20"/>
      <c r="D15" s="17">
        <v>97926800</v>
      </c>
    </row>
    <row r="16" spans="1:4" x14ac:dyDescent="0.3">
      <c r="A16" s="16" t="s">
        <v>10</v>
      </c>
      <c r="B16" s="21" t="s">
        <v>11</v>
      </c>
      <c r="C16" s="22"/>
      <c r="D16" s="18">
        <v>97926800</v>
      </c>
    </row>
    <row r="17" spans="1:4" ht="27.6" x14ac:dyDescent="0.3">
      <c r="A17" s="15" t="s">
        <v>18</v>
      </c>
      <c r="B17" s="19" t="s">
        <v>19</v>
      </c>
      <c r="C17" s="20"/>
      <c r="D17" s="17">
        <v>215200</v>
      </c>
    </row>
    <row r="18" spans="1:4" x14ac:dyDescent="0.3">
      <c r="A18" s="16" t="s">
        <v>10</v>
      </c>
      <c r="B18" s="21" t="s">
        <v>11</v>
      </c>
      <c r="C18" s="22"/>
      <c r="D18" s="18">
        <v>215200</v>
      </c>
    </row>
    <row r="19" spans="1:4" ht="27.6" x14ac:dyDescent="0.3">
      <c r="A19" s="15" t="s">
        <v>20</v>
      </c>
      <c r="B19" s="19" t="s">
        <v>21</v>
      </c>
      <c r="C19" s="20"/>
      <c r="D19" s="17">
        <v>8862600</v>
      </c>
    </row>
    <row r="20" spans="1:4" x14ac:dyDescent="0.3">
      <c r="A20" s="16" t="s">
        <v>10</v>
      </c>
      <c r="B20" s="21" t="s">
        <v>11</v>
      </c>
      <c r="C20" s="22"/>
      <c r="D20" s="18">
        <v>8862600</v>
      </c>
    </row>
    <row r="21" spans="1:4" ht="27.6" x14ac:dyDescent="0.3">
      <c r="A21" s="15" t="s">
        <v>26</v>
      </c>
      <c r="B21" s="19" t="s">
        <v>27</v>
      </c>
      <c r="C21" s="20"/>
      <c r="D21" s="17">
        <v>1372000</v>
      </c>
    </row>
    <row r="22" spans="1:4" x14ac:dyDescent="0.3">
      <c r="A22" s="16" t="s">
        <v>24</v>
      </c>
      <c r="B22" s="21" t="s">
        <v>25</v>
      </c>
      <c r="C22" s="22"/>
      <c r="D22" s="18">
        <v>1372000</v>
      </c>
    </row>
    <row r="23" spans="1:4" x14ac:dyDescent="0.3">
      <c r="A23" s="15" t="s">
        <v>28</v>
      </c>
      <c r="B23" s="19" t="s">
        <v>29</v>
      </c>
      <c r="C23" s="20"/>
      <c r="D23" s="17">
        <f>SUM(D24:D25)</f>
        <v>150000</v>
      </c>
    </row>
    <row r="24" spans="1:4" ht="41.4" x14ac:dyDescent="0.3">
      <c r="A24" s="16" t="s">
        <v>30</v>
      </c>
      <c r="B24" s="21" t="s">
        <v>52</v>
      </c>
      <c r="C24" s="22"/>
      <c r="D24" s="18">
        <v>100000</v>
      </c>
    </row>
    <row r="25" spans="1:4" ht="41.4" x14ac:dyDescent="0.3">
      <c r="A25" s="23" t="s">
        <v>32</v>
      </c>
      <c r="B25" s="24" t="s">
        <v>58</v>
      </c>
      <c r="C25" s="25"/>
      <c r="D25" s="26">
        <v>50000</v>
      </c>
    </row>
    <row r="26" spans="1:4" x14ac:dyDescent="0.3">
      <c r="A26" s="59" t="s">
        <v>34</v>
      </c>
      <c r="B26" s="50"/>
      <c r="C26" s="50"/>
      <c r="D26" s="50"/>
    </row>
    <row r="27" spans="1:4" hidden="1" x14ac:dyDescent="0.3">
      <c r="A27" s="15" t="s">
        <v>8</v>
      </c>
      <c r="B27" s="19" t="s">
        <v>9</v>
      </c>
      <c r="C27" s="20"/>
      <c r="D27" s="17">
        <v>0</v>
      </c>
    </row>
    <row r="28" spans="1:4" hidden="1" x14ac:dyDescent="0.3">
      <c r="A28" s="16" t="s">
        <v>10</v>
      </c>
      <c r="B28" s="21" t="s">
        <v>11</v>
      </c>
      <c r="C28" s="22"/>
      <c r="D28" s="18">
        <v>0</v>
      </c>
    </row>
    <row r="29" spans="1:4" ht="55.2" hidden="1" x14ac:dyDescent="0.3">
      <c r="A29" s="15" t="s">
        <v>12</v>
      </c>
      <c r="B29" s="19" t="s">
        <v>13</v>
      </c>
      <c r="C29" s="20"/>
      <c r="D29" s="17">
        <v>0</v>
      </c>
    </row>
    <row r="30" spans="1:4" hidden="1" x14ac:dyDescent="0.3">
      <c r="A30" s="16" t="s">
        <v>10</v>
      </c>
      <c r="B30" s="21" t="s">
        <v>11</v>
      </c>
      <c r="C30" s="22"/>
      <c r="D30" s="18">
        <v>0</v>
      </c>
    </row>
    <row r="31" spans="1:4" ht="27.6" hidden="1" x14ac:dyDescent="0.3">
      <c r="A31" s="15" t="s">
        <v>14</v>
      </c>
      <c r="B31" s="19" t="s">
        <v>15</v>
      </c>
      <c r="C31" s="20"/>
      <c r="D31" s="17">
        <v>0</v>
      </c>
    </row>
    <row r="32" spans="1:4" hidden="1" x14ac:dyDescent="0.3">
      <c r="A32" s="16" t="s">
        <v>10</v>
      </c>
      <c r="B32" s="21" t="s">
        <v>11</v>
      </c>
      <c r="C32" s="22"/>
      <c r="D32" s="18">
        <v>0</v>
      </c>
    </row>
    <row r="33" spans="1:4" hidden="1" x14ac:dyDescent="0.3">
      <c r="A33" s="15" t="s">
        <v>16</v>
      </c>
      <c r="B33" s="19" t="s">
        <v>17</v>
      </c>
      <c r="C33" s="20"/>
      <c r="D33" s="17">
        <v>0</v>
      </c>
    </row>
    <row r="34" spans="1:4" hidden="1" x14ac:dyDescent="0.3">
      <c r="A34" s="16" t="s">
        <v>10</v>
      </c>
      <c r="B34" s="21" t="s">
        <v>11</v>
      </c>
      <c r="C34" s="22"/>
      <c r="D34" s="18">
        <v>0</v>
      </c>
    </row>
    <row r="35" spans="1:4" ht="27.6" hidden="1" x14ac:dyDescent="0.3">
      <c r="A35" s="15" t="s">
        <v>18</v>
      </c>
      <c r="B35" s="19" t="s">
        <v>19</v>
      </c>
      <c r="C35" s="20"/>
      <c r="D35" s="17">
        <v>0</v>
      </c>
    </row>
    <row r="36" spans="1:4" hidden="1" x14ac:dyDescent="0.3">
      <c r="A36" s="16" t="s">
        <v>10</v>
      </c>
      <c r="B36" s="21" t="s">
        <v>11</v>
      </c>
      <c r="C36" s="22"/>
      <c r="D36" s="18">
        <v>0</v>
      </c>
    </row>
    <row r="37" spans="1:4" ht="27.6" hidden="1" x14ac:dyDescent="0.3">
      <c r="A37" s="15" t="s">
        <v>20</v>
      </c>
      <c r="B37" s="19" t="s">
        <v>21</v>
      </c>
      <c r="C37" s="20"/>
      <c r="D37" s="17">
        <v>0</v>
      </c>
    </row>
    <row r="38" spans="1:4" hidden="1" x14ac:dyDescent="0.3">
      <c r="A38" s="16" t="s">
        <v>10</v>
      </c>
      <c r="B38" s="21" t="s">
        <v>11</v>
      </c>
      <c r="C38" s="22"/>
      <c r="D38" s="18">
        <v>0</v>
      </c>
    </row>
    <row r="39" spans="1:4" ht="41.4" hidden="1" x14ac:dyDescent="0.3">
      <c r="A39" s="15" t="s">
        <v>22</v>
      </c>
      <c r="B39" s="19" t="s">
        <v>23</v>
      </c>
      <c r="C39" s="20"/>
      <c r="D39" s="17">
        <v>0</v>
      </c>
    </row>
    <row r="40" spans="1:4" hidden="1" x14ac:dyDescent="0.3">
      <c r="A40" s="16" t="s">
        <v>24</v>
      </c>
      <c r="B40" s="21" t="s">
        <v>25</v>
      </c>
      <c r="C40" s="22"/>
      <c r="D40" s="18">
        <v>0</v>
      </c>
    </row>
    <row r="41" spans="1:4" ht="27.6" hidden="1" x14ac:dyDescent="0.3">
      <c r="A41" s="15" t="s">
        <v>26</v>
      </c>
      <c r="B41" s="19" t="s">
        <v>27</v>
      </c>
      <c r="C41" s="20"/>
      <c r="D41" s="17">
        <v>0</v>
      </c>
    </row>
    <row r="42" spans="1:4" hidden="1" x14ac:dyDescent="0.3">
      <c r="A42" s="16" t="s">
        <v>24</v>
      </c>
      <c r="B42" s="21" t="s">
        <v>25</v>
      </c>
      <c r="C42" s="22"/>
      <c r="D42" s="18">
        <v>0</v>
      </c>
    </row>
    <row r="43" spans="1:4" hidden="1" x14ac:dyDescent="0.3">
      <c r="A43" s="15" t="s">
        <v>28</v>
      </c>
      <c r="B43" s="19" t="s">
        <v>29</v>
      </c>
      <c r="C43" s="20"/>
      <c r="D43" s="17">
        <v>0</v>
      </c>
    </row>
    <row r="44" spans="1:4" hidden="1" x14ac:dyDescent="0.3">
      <c r="A44" s="16" t="s">
        <v>30</v>
      </c>
      <c r="B44" s="21" t="s">
        <v>31</v>
      </c>
      <c r="C44" s="22"/>
      <c r="D44" s="18">
        <v>0</v>
      </c>
    </row>
    <row r="45" spans="1:4" hidden="1" x14ac:dyDescent="0.3">
      <c r="A45" s="16" t="s">
        <v>32</v>
      </c>
      <c r="B45" s="21" t="s">
        <v>33</v>
      </c>
      <c r="C45" s="22"/>
      <c r="D45" s="18">
        <v>0</v>
      </c>
    </row>
    <row r="46" spans="1:4" x14ac:dyDescent="0.3">
      <c r="A46" s="30" t="s">
        <v>35</v>
      </c>
      <c r="B46" s="31" t="s">
        <v>36</v>
      </c>
      <c r="C46" s="29"/>
      <c r="D46" s="28">
        <f>SUM(D47:D48)</f>
        <v>112927900</v>
      </c>
    </row>
    <row r="47" spans="1:4" x14ac:dyDescent="0.3">
      <c r="A47" s="30" t="s">
        <v>35</v>
      </c>
      <c r="B47" s="31" t="s">
        <v>37</v>
      </c>
      <c r="C47" s="29"/>
      <c r="D47" s="28">
        <f>D13+D15+D17+D19+D21+D23</f>
        <v>112927900</v>
      </c>
    </row>
    <row r="48" spans="1:4" x14ac:dyDescent="0.3">
      <c r="A48" s="30" t="s">
        <v>35</v>
      </c>
      <c r="B48" s="31" t="s">
        <v>38</v>
      </c>
      <c r="C48" s="29"/>
      <c r="D48" s="28">
        <v>0</v>
      </c>
    </row>
    <row r="50" spans="1:5" ht="21.9" customHeight="1" x14ac:dyDescent="0.3">
      <c r="A50" s="4" t="s">
        <v>39</v>
      </c>
      <c r="D50" s="1" t="s">
        <v>3</v>
      </c>
    </row>
    <row r="51" spans="1:5" ht="96.6" x14ac:dyDescent="0.3">
      <c r="A51" s="7" t="s">
        <v>40</v>
      </c>
      <c r="B51" s="7" t="s">
        <v>41</v>
      </c>
      <c r="C51" s="7" t="s">
        <v>42</v>
      </c>
      <c r="D51" s="7" t="s">
        <v>6</v>
      </c>
    </row>
    <row r="52" spans="1:5" x14ac:dyDescent="0.3">
      <c r="A52" s="6">
        <v>1</v>
      </c>
      <c r="B52" s="6">
        <v>2</v>
      </c>
      <c r="C52" s="6">
        <v>3</v>
      </c>
      <c r="D52" s="6">
        <v>4</v>
      </c>
    </row>
    <row r="53" spans="1:5" x14ac:dyDescent="0.3">
      <c r="A53" s="48" t="s">
        <v>43</v>
      </c>
      <c r="B53" s="49"/>
      <c r="C53" s="49"/>
      <c r="D53" s="49"/>
    </row>
    <row r="54" spans="1:5" x14ac:dyDescent="0.3">
      <c r="A54" s="45" t="s">
        <v>44</v>
      </c>
      <c r="B54" s="45" t="s">
        <v>45</v>
      </c>
      <c r="C54" s="46" t="s">
        <v>29</v>
      </c>
      <c r="D54" s="43">
        <f>D55</f>
        <v>100000</v>
      </c>
    </row>
    <row r="55" spans="1:5" s="42" customFormat="1" x14ac:dyDescent="0.3">
      <c r="A55" s="47" t="s">
        <v>59</v>
      </c>
      <c r="B55" s="47" t="s">
        <v>45</v>
      </c>
      <c r="C55" s="41" t="s">
        <v>60</v>
      </c>
      <c r="D55" s="44">
        <v>100000</v>
      </c>
    </row>
    <row r="56" spans="1:5" ht="27.6" x14ac:dyDescent="0.3">
      <c r="A56" s="11" t="s">
        <v>48</v>
      </c>
      <c r="B56" s="11" t="s">
        <v>49</v>
      </c>
      <c r="C56" s="38" t="s">
        <v>50</v>
      </c>
      <c r="D56" s="13">
        <f>D57</f>
        <v>1399000</v>
      </c>
    </row>
    <row r="57" spans="1:5" x14ac:dyDescent="0.3">
      <c r="A57" s="39" t="s">
        <v>10</v>
      </c>
      <c r="B57" s="39" t="s">
        <v>49</v>
      </c>
      <c r="C57" s="40" t="s">
        <v>11</v>
      </c>
      <c r="D57" s="32">
        <v>1399000</v>
      </c>
      <c r="E57">
        <f>1000+150+50+50+100+49</f>
        <v>1399</v>
      </c>
    </row>
    <row r="58" spans="1:5" ht="20.100000000000001" customHeight="1" x14ac:dyDescent="0.3">
      <c r="A58" s="48" t="s">
        <v>51</v>
      </c>
      <c r="B58" s="49"/>
      <c r="C58" s="49"/>
      <c r="D58" s="50"/>
    </row>
    <row r="59" spans="1:5" hidden="1" x14ac:dyDescent="0.3">
      <c r="A59" s="11" t="s">
        <v>44</v>
      </c>
      <c r="B59" s="11" t="s">
        <v>45</v>
      </c>
      <c r="C59" s="34" t="s">
        <v>29</v>
      </c>
      <c r="D59" s="13">
        <v>0</v>
      </c>
    </row>
    <row r="60" spans="1:5" hidden="1" x14ac:dyDescent="0.3">
      <c r="A60" s="12" t="s">
        <v>46</v>
      </c>
      <c r="B60" s="12" t="s">
        <v>45</v>
      </c>
      <c r="C60" s="35" t="s">
        <v>47</v>
      </c>
      <c r="D60" s="14">
        <v>0</v>
      </c>
    </row>
    <row r="61" spans="1:5" ht="27.6" hidden="1" x14ac:dyDescent="0.3">
      <c r="A61" s="11" t="s">
        <v>48</v>
      </c>
      <c r="B61" s="11" t="s">
        <v>49</v>
      </c>
      <c r="C61" s="34" t="s">
        <v>50</v>
      </c>
      <c r="D61" s="13">
        <v>0</v>
      </c>
    </row>
    <row r="62" spans="1:5" hidden="1" x14ac:dyDescent="0.3">
      <c r="A62" s="12" t="s">
        <v>10</v>
      </c>
      <c r="B62" s="12" t="s">
        <v>49</v>
      </c>
      <c r="C62" s="35" t="s">
        <v>11</v>
      </c>
      <c r="D62" s="14">
        <v>0</v>
      </c>
    </row>
    <row r="63" spans="1:5" x14ac:dyDescent="0.3">
      <c r="A63" s="33" t="s">
        <v>35</v>
      </c>
      <c r="B63" s="33" t="s">
        <v>35</v>
      </c>
      <c r="C63" s="31" t="s">
        <v>36</v>
      </c>
      <c r="D63" s="27">
        <f>SUM(D64:D65)</f>
        <v>1499000</v>
      </c>
    </row>
    <row r="64" spans="1:5" x14ac:dyDescent="0.3">
      <c r="A64" s="33" t="s">
        <v>35</v>
      </c>
      <c r="B64" s="33" t="s">
        <v>35</v>
      </c>
      <c r="C64" s="31" t="s">
        <v>37</v>
      </c>
      <c r="D64" s="27">
        <f>D56+D54</f>
        <v>1499000</v>
      </c>
    </row>
    <row r="65" spans="1:4" x14ac:dyDescent="0.3">
      <c r="A65" s="33" t="s">
        <v>35</v>
      </c>
      <c r="B65" s="33" t="s">
        <v>35</v>
      </c>
      <c r="C65" s="31" t="s">
        <v>38</v>
      </c>
      <c r="D65" s="27">
        <v>0</v>
      </c>
    </row>
    <row r="69" spans="1:4" ht="17.399999999999999" x14ac:dyDescent="0.3">
      <c r="A69" s="36" t="s">
        <v>56</v>
      </c>
      <c r="B69" s="37"/>
      <c r="D69" s="37" t="s">
        <v>57</v>
      </c>
    </row>
  </sheetData>
  <mergeCells count="9">
    <mergeCell ref="A53:D53"/>
    <mergeCell ref="A58:D58"/>
    <mergeCell ref="A6:D6"/>
    <mergeCell ref="A7:D7"/>
    <mergeCell ref="A5:D5"/>
    <mergeCell ref="B10:C10"/>
    <mergeCell ref="B11:C11"/>
    <mergeCell ref="A12:D12"/>
    <mergeCell ref="A26:D26"/>
  </mergeCells>
  <pageMargins left="1.1811023622047245" right="0.39370078740157483" top="0.59055118110236227" bottom="0.59055118110236227" header="0" footer="0"/>
  <pageSetup paperSize="9" scale="75" fitToHeight="50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2026-03-12T12:32:52Z</cp:lastPrinted>
  <dcterms:created xsi:type="dcterms:W3CDTF">2026-03-04T08:18:15Z</dcterms:created>
  <dcterms:modified xsi:type="dcterms:W3CDTF">2026-03-12T12:32:59Z</dcterms:modified>
</cp:coreProperties>
</file>