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8" windowWidth="20052" windowHeight="10500"/>
  </bookViews>
  <sheets>
    <sheet name="дод 6" sheetId="1" r:id="rId1"/>
  </sheets>
  <calcPr calcId="144525"/>
</workbook>
</file>

<file path=xl/calcChain.xml><?xml version="1.0" encoding="utf-8"?>
<calcChain xmlns="http://schemas.openxmlformats.org/spreadsheetml/2006/main">
  <c r="J17" i="1" l="1"/>
  <c r="F16" i="1" l="1"/>
  <c r="O18" i="1" l="1"/>
  <c r="K18" i="1"/>
  <c r="J15" i="1"/>
  <c r="J14" i="1"/>
  <c r="J18" i="1" s="1"/>
  <c r="I18" i="1"/>
  <c r="G18" i="1"/>
  <c r="H17" i="1" l="1"/>
  <c r="L16" i="1"/>
  <c r="L15" i="1"/>
  <c r="L14" i="1"/>
  <c r="L18" i="1" s="1"/>
  <c r="M17" i="1"/>
  <c r="M16" i="1"/>
  <c r="E15" i="1"/>
  <c r="E14" i="1" s="1"/>
  <c r="E18" i="1" s="1"/>
  <c r="M14" i="1" l="1"/>
  <c r="M18" i="1" s="1"/>
  <c r="M15" i="1"/>
  <c r="N16" i="1"/>
  <c r="P16" i="1" s="1"/>
  <c r="L17" i="1"/>
  <c r="N17" i="1" s="1"/>
  <c r="P17" i="1" s="1"/>
  <c r="H16" i="1"/>
  <c r="F15" i="1"/>
  <c r="N15" i="1" s="1"/>
  <c r="P15" i="1" l="1"/>
  <c r="F14" i="1"/>
  <c r="F18" i="1" s="1"/>
  <c r="H15" i="1"/>
  <c r="N14" i="1" l="1"/>
  <c r="N18" i="1" s="1"/>
  <c r="H14" i="1"/>
  <c r="H18" i="1" s="1"/>
  <c r="P14" i="1" l="1"/>
  <c r="P18" i="1" s="1"/>
</calcChain>
</file>

<file path=xl/sharedStrings.xml><?xml version="1.0" encoding="utf-8"?>
<sst xmlns="http://schemas.openxmlformats.org/spreadsheetml/2006/main" count="52" uniqueCount="36">
  <si>
    <t>0754900000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</si>
  <si>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</si>
  <si>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</si>
  <si>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</si>
  <si>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</si>
  <si>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</si>
  <si>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</si>
  <si>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</si>
  <si>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</si>
  <si>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</si>
  <si>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</si>
  <si>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</si>
  <si>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</si>
  <si>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</si>
  <si>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</si>
  <si>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</si>
  <si>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/>
  </si>
  <si>
    <t>0110000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</si>
  <si>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</si>
  <si>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</si>
  <si>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</si>
  <si>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</si>
  <si>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8832</t>
  </si>
  <si>
    <t>Повернення довгострокових кредитів, наданих індивідуальним забудовникам житла на селі</t>
  </si>
  <si>
    <t>УСЬОГО</t>
  </si>
  <si>
    <t>X</t>
  </si>
  <si>
    <t>Секретар ради</t>
  </si>
  <si>
    <t>до рішення міської ради</t>
  </si>
  <si>
    <t>Рахiвська мiська рада (головний розпорядник)</t>
  </si>
  <si>
    <t>Рахiвська мiська рада (відповідальний виконавець)</t>
  </si>
  <si>
    <t>Євген МОЛНАР</t>
  </si>
  <si>
    <t>О118832</t>
  </si>
  <si>
    <t>Зміни до додатку 3 рішення міської ради від 24.12.2025 №1234 "Про бюджет Рахівської міської територіальної громади на 2026 рік"- "Кредитування бюджету Рахівської міської територіальної громади у 2026 році"</t>
  </si>
  <si>
    <t>Додаток 7</t>
  </si>
  <si>
    <t>82-ї сесії 8-го скликання</t>
  </si>
  <si>
    <t>від 12.03.2026 р.№1281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</si>
</sst>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70" zoomScaleNormal="70" workbookViewId="0">
      <selection activeCell="R6" sqref="R6"/>
    </sheetView>
  </sheetViews>
  <sheetFormatPr defaultRowHeight="13.8" x14ac:dyDescent="0.3"/>
  <cols>
    <col min="1" max="3" width="12" customWidth="1"/>
    <col min="4" max="4" width="40.6640625" customWidth="1"/>
    <col min="5" max="6" width="9.88671875" bestFit="1" customWidth="1"/>
    <col min="7" max="7" width="9.33203125" bestFit="1" customWidth="1"/>
    <col min="8" max="8" width="9.88671875" bestFit="1" customWidth="1"/>
    <col min="9" max="9" width="9.33203125" bestFit="1" customWidth="1"/>
    <col min="10" max="10" width="10.44140625" bestFit="1" customWidth="1"/>
    <col min="11" max="11" width="9.33203125" bestFit="1" customWidth="1"/>
    <col min="12" max="12" width="10.44140625" bestFit="1" customWidth="1"/>
    <col min="13" max="13" width="9.88671875" bestFit="1" customWidth="1"/>
    <col min="14" max="14" width="10.44140625" bestFit="1" customWidth="1"/>
    <col min="15" max="15" width="9.33203125" bestFit="1" customWidth="1"/>
    <col min="16" max="16" width="10.44140625" bestFit="1" customWidth="1"/>
  </cols>
  <sheetData>
    <row r="1" spans="1:16" x14ac:dyDescent="0.3">
      <c r="P1" s="15" t="s">
        <v>33</v>
      </c>
    </row>
    <row r="2" spans="1:16" x14ac:dyDescent="0.3">
      <c r="P2" s="15" t="s">
        <v>27</v>
      </c>
    </row>
    <row r="3" spans="1:16" x14ac:dyDescent="0.3">
      <c r="P3" s="15" t="s">
        <v>34</v>
      </c>
    </row>
    <row r="4" spans="1:16" x14ac:dyDescent="0.3">
      <c r="P4" s="15" t="s">
        <v>35</v>
      </c>
    </row>
    <row r="5" spans="1:16" s="14" customFormat="1" x14ac:dyDescent="0.3">
      <c r="P5" s="15"/>
    </row>
    <row r="6" spans="1:16" x14ac:dyDescent="0.3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3">
      <c r="A7" s="1" t="s">
        <v>0</v>
      </c>
    </row>
    <row r="8" spans="1:16" x14ac:dyDescent="0.3">
      <c r="A8" t="s">
        <v>1</v>
      </c>
      <c r="P8" s="2" t="s">
        <v>2</v>
      </c>
    </row>
    <row r="9" spans="1:16" x14ac:dyDescent="0.3">
      <c r="A9" s="22" t="s">
        <v>3</v>
      </c>
      <c r="B9" s="22" t="s">
        <v>4</v>
      </c>
      <c r="C9" s="22" t="s">
        <v>5</v>
      </c>
      <c r="D9" s="19" t="s">
        <v>6</v>
      </c>
      <c r="E9" s="19" t="s">
        <v>7</v>
      </c>
      <c r="F9" s="19"/>
      <c r="G9" s="19"/>
      <c r="H9" s="19"/>
      <c r="I9" s="19" t="s">
        <v>13</v>
      </c>
      <c r="J9" s="19"/>
      <c r="K9" s="19"/>
      <c r="L9" s="19"/>
      <c r="M9" s="18" t="s">
        <v>14</v>
      </c>
      <c r="N9" s="19"/>
      <c r="O9" s="19"/>
      <c r="P9" s="19"/>
    </row>
    <row r="10" spans="1:16" x14ac:dyDescent="0.3">
      <c r="A10" s="19"/>
      <c r="B10" s="19"/>
      <c r="C10" s="19"/>
      <c r="D10" s="19"/>
      <c r="E10" s="19" t="s">
        <v>8</v>
      </c>
      <c r="F10" s="19" t="s">
        <v>9</v>
      </c>
      <c r="G10" s="19"/>
      <c r="H10" s="18" t="s">
        <v>12</v>
      </c>
      <c r="I10" s="19" t="s">
        <v>8</v>
      </c>
      <c r="J10" s="19" t="s">
        <v>9</v>
      </c>
      <c r="K10" s="19"/>
      <c r="L10" s="18" t="s">
        <v>12</v>
      </c>
      <c r="M10" s="18" t="s">
        <v>8</v>
      </c>
      <c r="N10" s="18" t="s">
        <v>9</v>
      </c>
      <c r="O10" s="18"/>
      <c r="P10" s="18" t="s">
        <v>12</v>
      </c>
    </row>
    <row r="11" spans="1:16" x14ac:dyDescent="0.3">
      <c r="A11" s="19"/>
      <c r="B11" s="19"/>
      <c r="C11" s="19"/>
      <c r="D11" s="19"/>
      <c r="E11" s="19"/>
      <c r="F11" s="19" t="s">
        <v>10</v>
      </c>
      <c r="G11" s="19" t="s">
        <v>11</v>
      </c>
      <c r="H11" s="19"/>
      <c r="I11" s="19"/>
      <c r="J11" s="19" t="s">
        <v>10</v>
      </c>
      <c r="K11" s="19" t="s">
        <v>11</v>
      </c>
      <c r="L11" s="19"/>
      <c r="M11" s="19"/>
      <c r="N11" s="18" t="s">
        <v>10</v>
      </c>
      <c r="O11" s="18" t="s">
        <v>11</v>
      </c>
      <c r="P11" s="19"/>
    </row>
    <row r="12" spans="1:16" ht="44.2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4">
        <v>8</v>
      </c>
      <c r="I13" s="3">
        <v>9</v>
      </c>
      <c r="J13" s="3">
        <v>10</v>
      </c>
      <c r="K13" s="3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</row>
    <row r="14" spans="1:16" x14ac:dyDescent="0.3">
      <c r="A14" s="5" t="s">
        <v>15</v>
      </c>
      <c r="B14" s="5" t="s">
        <v>16</v>
      </c>
      <c r="C14" s="5" t="s">
        <v>16</v>
      </c>
      <c r="D14" s="6" t="s">
        <v>28</v>
      </c>
      <c r="E14" s="7">
        <f>E15</f>
        <v>0</v>
      </c>
      <c r="F14" s="7">
        <f>F15</f>
        <v>470000</v>
      </c>
      <c r="G14" s="7">
        <v>0</v>
      </c>
      <c r="H14" s="8">
        <f>E14+F14</f>
        <v>470000</v>
      </c>
      <c r="I14" s="7">
        <v>0</v>
      </c>
      <c r="J14" s="7">
        <f>J17</f>
        <v>-350000</v>
      </c>
      <c r="K14" s="7">
        <v>0</v>
      </c>
      <c r="L14" s="8">
        <f t="shared" ref="L14:L16" si="0">I14+J14</f>
        <v>-350000</v>
      </c>
      <c r="M14" s="8">
        <f t="shared" ref="M14:M17" si="1">E14+I14</f>
        <v>0</v>
      </c>
      <c r="N14" s="8">
        <f>F14+J14</f>
        <v>120000</v>
      </c>
      <c r="O14" s="8">
        <v>0</v>
      </c>
      <c r="P14" s="8">
        <f t="shared" ref="P14:P17" si="2">M14+N14</f>
        <v>120000</v>
      </c>
    </row>
    <row r="15" spans="1:16" ht="27.6" x14ac:dyDescent="0.3">
      <c r="A15" s="5" t="s">
        <v>17</v>
      </c>
      <c r="B15" s="5" t="s">
        <v>16</v>
      </c>
      <c r="C15" s="5" t="s">
        <v>16</v>
      </c>
      <c r="D15" s="6" t="s">
        <v>29</v>
      </c>
      <c r="E15" s="7">
        <f>E16</f>
        <v>0</v>
      </c>
      <c r="F15" s="7">
        <f>F16</f>
        <v>470000</v>
      </c>
      <c r="G15" s="7">
        <v>0</v>
      </c>
      <c r="H15" s="8">
        <f>E15+F15</f>
        <v>470000</v>
      </c>
      <c r="I15" s="7">
        <v>0</v>
      </c>
      <c r="J15" s="7">
        <f>J17</f>
        <v>-350000</v>
      </c>
      <c r="K15" s="7">
        <v>0</v>
      </c>
      <c r="L15" s="8">
        <f t="shared" si="0"/>
        <v>-350000</v>
      </c>
      <c r="M15" s="8">
        <f t="shared" si="1"/>
        <v>0</v>
      </c>
      <c r="N15" s="8">
        <f>F15+J15</f>
        <v>120000</v>
      </c>
      <c r="O15" s="8">
        <v>0</v>
      </c>
      <c r="P15" s="8">
        <f t="shared" si="2"/>
        <v>120000</v>
      </c>
    </row>
    <row r="16" spans="1:16" ht="27.6" x14ac:dyDescent="0.3">
      <c r="A16" s="3" t="s">
        <v>18</v>
      </c>
      <c r="B16" s="3" t="s">
        <v>19</v>
      </c>
      <c r="C16" s="3" t="s">
        <v>20</v>
      </c>
      <c r="D16" s="9" t="s">
        <v>21</v>
      </c>
      <c r="E16" s="10">
        <v>0</v>
      </c>
      <c r="F16" s="10">
        <f>350000+120000</f>
        <v>470000</v>
      </c>
      <c r="G16" s="10">
        <v>0</v>
      </c>
      <c r="H16" s="11">
        <f>E16+F16</f>
        <v>470000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1"/>
        <v>0</v>
      </c>
      <c r="N16" s="11">
        <f>F16+J16</f>
        <v>470000</v>
      </c>
      <c r="O16" s="11">
        <v>0</v>
      </c>
      <c r="P16" s="11">
        <f t="shared" si="2"/>
        <v>470000</v>
      </c>
    </row>
    <row r="17" spans="1:16" ht="27.6" x14ac:dyDescent="0.3">
      <c r="A17" s="16" t="s">
        <v>31</v>
      </c>
      <c r="B17" s="3" t="s">
        <v>22</v>
      </c>
      <c r="C17" s="3" t="s">
        <v>20</v>
      </c>
      <c r="D17" s="9" t="s">
        <v>23</v>
      </c>
      <c r="E17" s="10">
        <v>0</v>
      </c>
      <c r="F17" s="10">
        <v>0</v>
      </c>
      <c r="G17" s="10">
        <v>0</v>
      </c>
      <c r="H17" s="11">
        <f t="shared" ref="H17" si="3">E17+F17</f>
        <v>0</v>
      </c>
      <c r="I17" s="10">
        <v>0</v>
      </c>
      <c r="J17" s="10">
        <f>-350000</f>
        <v>-350000</v>
      </c>
      <c r="K17" s="10">
        <v>0</v>
      </c>
      <c r="L17" s="11">
        <f>I17+J17</f>
        <v>-350000</v>
      </c>
      <c r="M17" s="11">
        <f t="shared" si="1"/>
        <v>0</v>
      </c>
      <c r="N17" s="11">
        <f>F17+L17</f>
        <v>-350000</v>
      </c>
      <c r="O17" s="11">
        <v>0</v>
      </c>
      <c r="P17" s="11">
        <f t="shared" si="2"/>
        <v>-350000</v>
      </c>
    </row>
    <row r="18" spans="1:16" x14ac:dyDescent="0.3">
      <c r="A18" s="12" t="s">
        <v>25</v>
      </c>
      <c r="B18" s="12" t="s">
        <v>25</v>
      </c>
      <c r="C18" s="12" t="s">
        <v>25</v>
      </c>
      <c r="D18" s="13" t="s">
        <v>24</v>
      </c>
      <c r="E18" s="8">
        <f t="shared" ref="E18:P18" si="4">E14</f>
        <v>0</v>
      </c>
      <c r="F18" s="8">
        <f t="shared" si="4"/>
        <v>470000</v>
      </c>
      <c r="G18" s="8">
        <f t="shared" si="4"/>
        <v>0</v>
      </c>
      <c r="H18" s="8">
        <f t="shared" si="4"/>
        <v>470000</v>
      </c>
      <c r="I18" s="8">
        <f t="shared" si="4"/>
        <v>0</v>
      </c>
      <c r="J18" s="8">
        <f t="shared" si="4"/>
        <v>-350000</v>
      </c>
      <c r="K18" s="8">
        <f t="shared" si="4"/>
        <v>0</v>
      </c>
      <c r="L18" s="8">
        <f t="shared" si="4"/>
        <v>-350000</v>
      </c>
      <c r="M18" s="8">
        <f t="shared" si="4"/>
        <v>0</v>
      </c>
      <c r="N18" s="8">
        <f t="shared" si="4"/>
        <v>120000</v>
      </c>
      <c r="O18" s="8">
        <f t="shared" si="4"/>
        <v>0</v>
      </c>
      <c r="P18" s="8">
        <f t="shared" si="4"/>
        <v>120000</v>
      </c>
    </row>
    <row r="20" spans="1:16" s="14" customFormat="1" x14ac:dyDescent="0.3"/>
    <row r="21" spans="1:16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s="23" customFormat="1" ht="18" x14ac:dyDescent="0.35">
      <c r="B22" s="24" t="s">
        <v>26</v>
      </c>
      <c r="L22" s="24" t="s">
        <v>30</v>
      </c>
    </row>
  </sheetData>
  <mergeCells count="24"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A21:P21"/>
    <mergeCell ref="M9:P9"/>
    <mergeCell ref="M10:M12"/>
    <mergeCell ref="N10:O10"/>
    <mergeCell ref="N11:N12"/>
    <mergeCell ref="O11:O12"/>
    <mergeCell ref="P10:P12"/>
    <mergeCell ref="H10:H12"/>
    <mergeCell ref="I9:L9"/>
    <mergeCell ref="I10:I12"/>
    <mergeCell ref="J10:K10"/>
    <mergeCell ref="J11:J12"/>
    <mergeCell ref="K11:K12"/>
    <mergeCell ref="L10:L12"/>
  </mergeCells>
  <pageMargins left="0.59055118110236227" right="0.59055118110236227" top="0.98425196850393704" bottom="0.39370078740157483" header="0" footer="0"/>
  <pageSetup paperSize="9" scale="76" fitToHeight="50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2026-03-12T13:22:33Z</cp:lastPrinted>
  <dcterms:created xsi:type="dcterms:W3CDTF">2023-12-13T14:57:05Z</dcterms:created>
  <dcterms:modified xsi:type="dcterms:W3CDTF">2026-03-12T13:25:51Z</dcterms:modified>
</cp:coreProperties>
</file>