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дод 4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2" l="1"/>
  <c r="D77" i="2" l="1"/>
  <c r="D84" i="2" l="1"/>
  <c r="D81" i="2"/>
  <c r="D79" i="2"/>
  <c r="D88" i="2" s="1"/>
  <c r="D76" i="2"/>
  <c r="D73" i="2"/>
  <c r="D70" i="2"/>
  <c r="D57" i="2"/>
  <c r="D64" i="2" s="1"/>
  <c r="D37" i="2"/>
  <c r="D35" i="2"/>
  <c r="D33" i="2"/>
  <c r="D31" i="2"/>
  <c r="D29" i="2"/>
  <c r="D23" i="2"/>
  <c r="D21" i="2"/>
  <c r="D19" i="2"/>
  <c r="D15" i="2"/>
  <c r="D13" i="2"/>
  <c r="D63" i="2" l="1"/>
  <c r="D62" i="2" s="1"/>
  <c r="D87" i="2"/>
  <c r="D86" i="2" s="1"/>
</calcChain>
</file>

<file path=xl/sharedStrings.xml><?xml version="1.0" encoding="utf-8"?>
<sst xmlns="http://schemas.openxmlformats.org/spreadsheetml/2006/main" count="154" uniqueCount="74">
  <si>
    <t>0754900000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</si>
  <si>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</si>
  <si>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</si>
  <si>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</si>
  <si>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</si>
  <si>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</si>
  <si>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</si>
  <si>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</si>
  <si>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</si>
  <si>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</si>
  <si>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</si>
  <si>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</si>
  <si>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</si>
  <si>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</si>
  <si>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</si>
  <si>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</si>
  <si>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</si>
  <si>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</si>
  <si>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</si>
  <si>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</si>
  <si>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</si>
  <si>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</si>
  <si>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</si>
  <si>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</si>
  <si>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</si>
  <si>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</si>
  <si>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0710000000</t>
  </si>
  <si>
    <t>Обласний бюджет Закарпатської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</si>
  <si>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</si>
  <si>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</si>
  <si>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</si>
  <si>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</si>
  <si>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0752100000</t>
  </si>
  <si>
    <t>Бюджет Богданської сільської територіальної громади</t>
  </si>
  <si>
    <t>0752500000</t>
  </si>
  <si>
    <t>Бюджет Великобичківської селищної територіальної громади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</si>
  <si>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</si>
  <si>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</si>
  <si>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</si>
  <si>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</si>
  <si>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</si>
  <si>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</si>
  <si>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</si>
  <si>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</si>
  <si>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</si>
  <si>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</si>
  <si>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</si>
  <si>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</si>
  <si>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0730920000</t>
  </si>
  <si>
    <t>Районний бюджет Рахівського району</t>
  </si>
  <si>
    <t>0756400000</t>
  </si>
  <si>
    <t>Бюджет Ясінянської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</si>
  <si>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</si>
  <si>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</si>
  <si>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</si>
  <si>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</si>
  <si>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 рішення міської ради</t>
  </si>
  <si>
    <t>Зміни до міжбюджетних трансфертів на 2026 рік</t>
  </si>
  <si>
    <t xml:space="preserve"> Секретар ради</t>
  </si>
  <si>
    <t>Євген МОЛНАР</t>
  </si>
  <si>
    <t>Додаток 4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</si>
  <si>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</si>
  <si>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</si>
  <si>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О619720</t>
  </si>
  <si>
    <t xml:space="preserve"> </t>
  </si>
  <si>
    <r>
      <t xml:space="preserve">Субвенція з місцевого бюджету на підготовку та реалізацію публічних інвестиційних проектів/програм публічних інвестицій 
</t>
    </r>
    <r>
      <rPr>
        <sz val="10"/>
        <color theme="1"/>
        <rFont val="Calibri"/>
        <family val="2"/>
        <charset val="204"/>
        <scheme val="minor"/>
      </rPr>
      <t>(на співфінансування субвенції для придбання шкільного автобусу)</t>
    </r>
  </si>
  <si>
    <r>
      <t xml:space="preserve">Інші дотації з місцевого бюджету 
</t>
    </r>
    <r>
      <rPr>
        <sz val="10"/>
        <color theme="1"/>
        <rFont val="Calibri"/>
        <family val="2"/>
        <charset val="204"/>
        <scheme val="minor"/>
      </rPr>
      <t>(на придбання захисних споруд цивільного захисту у Харківській області)</t>
    </r>
  </si>
  <si>
    <r>
      <t>Субвенція з місцевого бюджету на здійснення переданих видатків у сфері освіти за рахунок коштів освітньої субвенції</t>
    </r>
    <r>
      <rPr>
        <sz val="10"/>
        <color theme="1"/>
        <rFont val="Calibri"/>
        <family val="2"/>
        <charset val="204"/>
        <scheme val="minor"/>
      </rPr>
      <t xml:space="preserve"> (субвенція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  </r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</si>
  <si>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за рахунок відповідної субвенції з державного бюджету</t>
  </si>
  <si>
    <t>О710000000</t>
  </si>
  <si>
    <t>Бюджет Великобичківської селищної територіальної громади (витратні матеріали для проведення процедур гемодіалізу КНП "Рахівська районна лікарня" Рахівської міської ради Закарпатської області)</t>
  </si>
  <si>
    <t>О752500000</t>
  </si>
  <si>
    <t>89-ї сесії 8-го скликання</t>
  </si>
  <si>
    <t>від 15.10.2026 р. №1412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</si>
</sst>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10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164" fontId="0" fillId="0" borderId="4" xfId="0" applyNumberFormat="1" applyBorder="1" applyAlignment="1">
      <alignment horizontal="center" vertical="center"/>
    </xf>
    <xf numFmtId="0" fontId="0" fillId="0" borderId="0" xfId="0"/>
    <xf numFmtId="0" fontId="7" fillId="0" borderId="0" xfId="1" applyFont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Continuous" vertical="center" wrapText="1"/>
    </xf>
    <xf numFmtId="0" fontId="0" fillId="0" borderId="2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9" fillId="0" borderId="0" xfId="1" applyFont="1"/>
    <xf numFmtId="0" fontId="0" fillId="0" borderId="0" xfId="0" applyFont="1"/>
    <xf numFmtId="0" fontId="9" fillId="0" borderId="0" xfId="1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quotePrefix="1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>
      <selection activeCell="E6" sqref="E6"/>
    </sheetView>
  </sheetViews>
  <sheetFormatPr defaultColWidth="9.109375" defaultRowHeight="13.8" x14ac:dyDescent="0.3"/>
  <cols>
    <col min="1" max="1" width="15.6640625" style="37" customWidth="1"/>
    <col min="2" max="2" width="14.6640625" style="37" customWidth="1"/>
    <col min="3" max="3" width="68.33203125" style="37" customWidth="1"/>
    <col min="4" max="4" width="15.6640625" style="37" customWidth="1"/>
    <col min="5" max="16384" width="9.109375" style="37"/>
  </cols>
  <sheetData>
    <row r="1" spans="1:4" x14ac:dyDescent="0.3">
      <c r="A1" s="34"/>
      <c r="C1" s="33"/>
      <c r="D1" s="33" t="s">
        <v>60</v>
      </c>
    </row>
    <row r="2" spans="1:4" x14ac:dyDescent="0.3">
      <c r="C2" s="35"/>
      <c r="D2" s="33" t="s">
        <v>56</v>
      </c>
    </row>
    <row r="3" spans="1:4" x14ac:dyDescent="0.3">
      <c r="C3" s="33"/>
      <c r="D3" s="33" t="s">
        <v>72</v>
      </c>
    </row>
    <row r="4" spans="1:4" x14ac:dyDescent="0.3">
      <c r="C4" s="33"/>
      <c r="D4" s="33" t="s">
        <v>73</v>
      </c>
    </row>
    <row r="5" spans="1:4" x14ac:dyDescent="0.3">
      <c r="A5" s="57" t="s">
        <v>57</v>
      </c>
      <c r="B5" s="58"/>
      <c r="C5" s="58"/>
      <c r="D5" s="58"/>
    </row>
    <row r="6" spans="1:4" x14ac:dyDescent="0.3">
      <c r="A6" s="59" t="s">
        <v>0</v>
      </c>
      <c r="B6" s="60"/>
      <c r="C6" s="60"/>
      <c r="D6" s="60"/>
    </row>
    <row r="7" spans="1:4" x14ac:dyDescent="0.3">
      <c r="A7" s="60" t="s">
        <v>1</v>
      </c>
      <c r="B7" s="60"/>
      <c r="C7" s="60"/>
      <c r="D7" s="60"/>
    </row>
    <row r="8" spans="1:4" ht="21.9" customHeight="1" x14ac:dyDescent="0.3">
      <c r="A8" s="1" t="s">
        <v>2</v>
      </c>
    </row>
    <row r="9" spans="1:4" x14ac:dyDescent="0.3">
      <c r="D9" s="33" t="s">
        <v>3</v>
      </c>
    </row>
    <row r="10" spans="1:4" ht="41.4" x14ac:dyDescent="0.3">
      <c r="A10" s="43" t="s">
        <v>4</v>
      </c>
      <c r="B10" s="61" t="s">
        <v>5</v>
      </c>
      <c r="C10" s="62"/>
      <c r="D10" s="44" t="s">
        <v>6</v>
      </c>
    </row>
    <row r="11" spans="1:4" x14ac:dyDescent="0.3">
      <c r="A11" s="45">
        <v>1</v>
      </c>
      <c r="B11" s="63">
        <v>2</v>
      </c>
      <c r="C11" s="64"/>
      <c r="D11" s="46">
        <v>3</v>
      </c>
    </row>
    <row r="12" spans="1:4" x14ac:dyDescent="0.3">
      <c r="A12" s="51" t="s">
        <v>7</v>
      </c>
      <c r="B12" s="52"/>
      <c r="C12" s="52"/>
      <c r="D12" s="52"/>
    </row>
    <row r="13" spans="1:4" hidden="1" x14ac:dyDescent="0.3">
      <c r="A13" s="8" t="s">
        <v>8</v>
      </c>
      <c r="B13" s="12" t="s">
        <v>9</v>
      </c>
      <c r="C13" s="13"/>
      <c r="D13" s="10">
        <f>SUM(D14)</f>
        <v>0</v>
      </c>
    </row>
    <row r="14" spans="1:4" hidden="1" x14ac:dyDescent="0.3">
      <c r="A14" s="9" t="s">
        <v>10</v>
      </c>
      <c r="B14" s="14" t="s">
        <v>11</v>
      </c>
      <c r="C14" s="15"/>
      <c r="D14" s="11"/>
    </row>
    <row r="15" spans="1:4" ht="30.75" hidden="1" customHeight="1" x14ac:dyDescent="0.3">
      <c r="A15" s="8">
        <v>41033900</v>
      </c>
      <c r="B15" s="12" t="s">
        <v>17</v>
      </c>
      <c r="C15" s="13"/>
      <c r="D15" s="10">
        <f>SUM(D16)</f>
        <v>0</v>
      </c>
    </row>
    <row r="16" spans="1:4" ht="12.75" hidden="1" customHeight="1" x14ac:dyDescent="0.3">
      <c r="A16" s="9">
        <v>9900000000</v>
      </c>
      <c r="B16" s="14" t="s">
        <v>11</v>
      </c>
      <c r="C16" s="15"/>
      <c r="D16" s="11"/>
    </row>
    <row r="17" spans="1:4" ht="30" hidden="1" customHeight="1" x14ac:dyDescent="0.3">
      <c r="A17" s="8">
        <v>41035400</v>
      </c>
      <c r="B17" s="40" t="s">
        <v>19</v>
      </c>
      <c r="C17" s="15"/>
      <c r="D17" s="42"/>
    </row>
    <row r="18" spans="1:4" ht="12.75" hidden="1" customHeight="1" x14ac:dyDescent="0.3">
      <c r="A18" s="9">
        <v>9900000000</v>
      </c>
      <c r="B18" s="55" t="s">
        <v>11</v>
      </c>
      <c r="C18" s="56"/>
      <c r="D18" s="11"/>
    </row>
    <row r="19" spans="1:4" ht="56.25" hidden="1" customHeight="1" x14ac:dyDescent="0.3">
      <c r="A19" s="4">
        <v>41057900</v>
      </c>
      <c r="B19" s="66" t="s">
        <v>68</v>
      </c>
      <c r="C19" s="67"/>
      <c r="D19" s="10">
        <f>SUM(D20)</f>
        <v>0</v>
      </c>
    </row>
    <row r="20" spans="1:4" hidden="1" x14ac:dyDescent="0.3">
      <c r="A20" s="9" t="s">
        <v>69</v>
      </c>
      <c r="B20" s="14" t="s">
        <v>27</v>
      </c>
      <c r="C20" s="15"/>
      <c r="D20" s="11"/>
    </row>
    <row r="21" spans="1:4" ht="22.5" hidden="1" customHeight="1" x14ac:dyDescent="0.3">
      <c r="A21" s="8">
        <v>41051000</v>
      </c>
      <c r="B21" s="53" t="s">
        <v>29</v>
      </c>
      <c r="C21" s="54"/>
      <c r="D21" s="10">
        <f>SUM(D22)</f>
        <v>0</v>
      </c>
    </row>
    <row r="22" spans="1:4" ht="18.75" hidden="1" customHeight="1" x14ac:dyDescent="0.3">
      <c r="A22" s="9" t="s">
        <v>69</v>
      </c>
      <c r="B22" s="55" t="s">
        <v>27</v>
      </c>
      <c r="C22" s="56"/>
      <c r="D22" s="11"/>
    </row>
    <row r="23" spans="1:4" ht="31.5" hidden="1" customHeight="1" x14ac:dyDescent="0.3">
      <c r="A23" s="8" t="s">
        <v>18</v>
      </c>
      <c r="B23" s="12" t="s">
        <v>19</v>
      </c>
      <c r="C23" s="13"/>
      <c r="D23" s="10">
        <f>SUM(D24)</f>
        <v>0</v>
      </c>
    </row>
    <row r="24" spans="1:4" ht="19.5" hidden="1" customHeight="1" x14ac:dyDescent="0.3">
      <c r="A24" s="8">
        <v>41053900</v>
      </c>
      <c r="B24" s="40" t="s">
        <v>31</v>
      </c>
      <c r="C24" s="15"/>
      <c r="D24" s="42"/>
    </row>
    <row r="25" spans="1:4" ht="67.5" hidden="1" customHeight="1" x14ac:dyDescent="0.3">
      <c r="A25" s="41"/>
      <c r="B25" s="68"/>
      <c r="C25" s="69"/>
      <c r="D25" s="10"/>
    </row>
    <row r="26" spans="1:4" ht="43.5" hidden="1" customHeight="1" x14ac:dyDescent="0.3">
      <c r="A26" s="9" t="s">
        <v>71</v>
      </c>
      <c r="B26" s="55" t="s">
        <v>70</v>
      </c>
      <c r="C26" s="70"/>
      <c r="D26" s="11"/>
    </row>
    <row r="27" spans="1:4" ht="27.6" x14ac:dyDescent="0.3">
      <c r="A27" s="8" t="s">
        <v>22</v>
      </c>
      <c r="B27" s="12" t="s">
        <v>23</v>
      </c>
      <c r="C27" s="13"/>
      <c r="D27" s="10">
        <f>SUM(D28)</f>
        <v>-1047100</v>
      </c>
    </row>
    <row r="28" spans="1:4" x14ac:dyDescent="0.3">
      <c r="A28" s="9" t="s">
        <v>10</v>
      </c>
      <c r="B28" s="14" t="s">
        <v>11</v>
      </c>
      <c r="C28" s="15"/>
      <c r="D28" s="11">
        <v>-1047100</v>
      </c>
    </row>
    <row r="29" spans="1:4" ht="49.5" hidden="1" customHeight="1" x14ac:dyDescent="0.3">
      <c r="A29" s="8" t="s">
        <v>24</v>
      </c>
      <c r="B29" s="12" t="s">
        <v>25</v>
      </c>
      <c r="C29" s="13"/>
      <c r="D29" s="10">
        <f>SUM(D30)</f>
        <v>0</v>
      </c>
    </row>
    <row r="30" spans="1:4" ht="69" hidden="1" customHeight="1" x14ac:dyDescent="0.3">
      <c r="A30" s="9" t="s">
        <v>26</v>
      </c>
      <c r="B30" s="14" t="s">
        <v>27</v>
      </c>
      <c r="C30" s="15"/>
      <c r="D30" s="11"/>
    </row>
    <row r="31" spans="1:4" ht="63.75" hidden="1" customHeight="1" x14ac:dyDescent="0.3">
      <c r="A31" s="8">
        <v>41040400</v>
      </c>
      <c r="B31" s="12" t="s">
        <v>61</v>
      </c>
      <c r="C31" s="13"/>
      <c r="D31" s="10">
        <f>SUM(D32)</f>
        <v>0</v>
      </c>
    </row>
    <row r="32" spans="1:4" ht="42" hidden="1" customHeight="1" x14ac:dyDescent="0.3">
      <c r="A32" s="9" t="s">
        <v>26</v>
      </c>
      <c r="B32" s="14" t="s">
        <v>27</v>
      </c>
      <c r="C32" s="15"/>
      <c r="D32" s="11"/>
    </row>
    <row r="33" spans="1:4" ht="51" hidden="1" customHeight="1" x14ac:dyDescent="0.3">
      <c r="A33" s="8">
        <v>41050300</v>
      </c>
      <c r="B33" s="12" t="s">
        <v>62</v>
      </c>
      <c r="C33" s="13"/>
      <c r="D33" s="10">
        <f>SUM(D34)</f>
        <v>0</v>
      </c>
    </row>
    <row r="34" spans="1:4" ht="55.5" hidden="1" customHeight="1" x14ac:dyDescent="0.3">
      <c r="A34" s="9">
        <v>710000000</v>
      </c>
      <c r="B34" s="14" t="s">
        <v>27</v>
      </c>
      <c r="C34" s="15"/>
      <c r="D34" s="11"/>
    </row>
    <row r="35" spans="1:4" ht="28.5" hidden="1" customHeight="1" x14ac:dyDescent="0.3">
      <c r="A35" s="8"/>
      <c r="B35" s="12"/>
      <c r="C35" s="13"/>
      <c r="D35" s="10">
        <f>SUM(D36)</f>
        <v>0</v>
      </c>
    </row>
    <row r="36" spans="1:4" hidden="1" x14ac:dyDescent="0.3">
      <c r="A36" s="9"/>
      <c r="B36" s="14" t="s">
        <v>27</v>
      </c>
      <c r="C36" s="15"/>
      <c r="D36" s="11"/>
    </row>
    <row r="37" spans="1:4" hidden="1" x14ac:dyDescent="0.3">
      <c r="A37" s="8" t="s">
        <v>30</v>
      </c>
      <c r="B37" s="12" t="s">
        <v>31</v>
      </c>
      <c r="C37" s="13"/>
      <c r="D37" s="10">
        <f>SUM(D38:D39)</f>
        <v>0</v>
      </c>
    </row>
    <row r="38" spans="1:4" hidden="1" x14ac:dyDescent="0.3">
      <c r="A38" s="9" t="s">
        <v>32</v>
      </c>
      <c r="B38" s="14" t="s">
        <v>33</v>
      </c>
      <c r="C38" s="15"/>
      <c r="D38" s="11"/>
    </row>
    <row r="39" spans="1:4" hidden="1" x14ac:dyDescent="0.3">
      <c r="A39" s="16" t="s">
        <v>34</v>
      </c>
      <c r="B39" s="17" t="s">
        <v>35</v>
      </c>
      <c r="C39" s="18"/>
      <c r="D39" s="19"/>
    </row>
    <row r="40" spans="1:4" x14ac:dyDescent="0.3">
      <c r="A40" s="51" t="s">
        <v>36</v>
      </c>
      <c r="B40" s="52"/>
      <c r="C40" s="52"/>
      <c r="D40" s="52"/>
    </row>
    <row r="41" spans="1:4" hidden="1" x14ac:dyDescent="0.3">
      <c r="A41" s="8" t="s">
        <v>8</v>
      </c>
      <c r="B41" s="12" t="s">
        <v>9</v>
      </c>
      <c r="C41" s="13"/>
      <c r="D41" s="10">
        <v>0</v>
      </c>
    </row>
    <row r="42" spans="1:4" hidden="1" x14ac:dyDescent="0.3">
      <c r="A42" s="9" t="s">
        <v>10</v>
      </c>
      <c r="B42" s="14" t="s">
        <v>11</v>
      </c>
      <c r="C42" s="15"/>
      <c r="D42" s="11">
        <v>0</v>
      </c>
    </row>
    <row r="43" spans="1:4" ht="55.2" hidden="1" x14ac:dyDescent="0.3">
      <c r="A43" s="8" t="s">
        <v>12</v>
      </c>
      <c r="B43" s="12" t="s">
        <v>13</v>
      </c>
      <c r="C43" s="13"/>
      <c r="D43" s="10">
        <v>0</v>
      </c>
    </row>
    <row r="44" spans="1:4" hidden="1" x14ac:dyDescent="0.3">
      <c r="A44" s="9" t="s">
        <v>10</v>
      </c>
      <c r="B44" s="14" t="s">
        <v>11</v>
      </c>
      <c r="C44" s="15"/>
      <c r="D44" s="11">
        <v>0</v>
      </c>
    </row>
    <row r="45" spans="1:4" ht="27.6" hidden="1" x14ac:dyDescent="0.3">
      <c r="A45" s="8" t="s">
        <v>14</v>
      </c>
      <c r="B45" s="12" t="s">
        <v>15</v>
      </c>
      <c r="C45" s="13"/>
      <c r="D45" s="10">
        <v>0</v>
      </c>
    </row>
    <row r="46" spans="1:4" hidden="1" x14ac:dyDescent="0.3">
      <c r="A46" s="9" t="s">
        <v>10</v>
      </c>
      <c r="B46" s="14" t="s">
        <v>11</v>
      </c>
      <c r="C46" s="15"/>
      <c r="D46" s="11">
        <v>0</v>
      </c>
    </row>
    <row r="47" spans="1:4" hidden="1" x14ac:dyDescent="0.3">
      <c r="A47" s="8" t="s">
        <v>16</v>
      </c>
      <c r="B47" s="12" t="s">
        <v>17</v>
      </c>
      <c r="C47" s="13"/>
      <c r="D47" s="10"/>
    </row>
    <row r="48" spans="1:4" hidden="1" x14ac:dyDescent="0.3">
      <c r="A48" s="9" t="s">
        <v>10</v>
      </c>
      <c r="B48" s="14" t="s">
        <v>11</v>
      </c>
      <c r="C48" s="15"/>
      <c r="D48" s="11"/>
    </row>
    <row r="49" spans="1:4" ht="27.6" hidden="1" x14ac:dyDescent="0.3">
      <c r="A49" s="8" t="s">
        <v>18</v>
      </c>
      <c r="B49" s="12" t="s">
        <v>19</v>
      </c>
      <c r="C49" s="13"/>
      <c r="D49" s="10">
        <v>0</v>
      </c>
    </row>
    <row r="50" spans="1:4" hidden="1" x14ac:dyDescent="0.3">
      <c r="A50" s="9" t="s">
        <v>10</v>
      </c>
      <c r="B50" s="14" t="s">
        <v>11</v>
      </c>
      <c r="C50" s="15"/>
      <c r="D50" s="11">
        <v>0</v>
      </c>
    </row>
    <row r="51" spans="1:4" ht="41.4" hidden="1" x14ac:dyDescent="0.3">
      <c r="A51" s="8" t="s">
        <v>20</v>
      </c>
      <c r="B51" s="12" t="s">
        <v>21</v>
      </c>
      <c r="C51" s="13"/>
      <c r="D51" s="10">
        <v>0</v>
      </c>
    </row>
    <row r="52" spans="1:4" hidden="1" x14ac:dyDescent="0.3">
      <c r="A52" s="9" t="s">
        <v>10</v>
      </c>
      <c r="B52" s="14" t="s">
        <v>11</v>
      </c>
      <c r="C52" s="15"/>
      <c r="D52" s="11">
        <v>0</v>
      </c>
    </row>
    <row r="53" spans="1:4" ht="27.6" hidden="1" x14ac:dyDescent="0.3">
      <c r="A53" s="8" t="s">
        <v>22</v>
      </c>
      <c r="B53" s="12" t="s">
        <v>23</v>
      </c>
      <c r="C53" s="13"/>
      <c r="D53" s="10">
        <v>0</v>
      </c>
    </row>
    <row r="54" spans="1:4" hidden="1" x14ac:dyDescent="0.3">
      <c r="A54" s="9" t="s">
        <v>10</v>
      </c>
      <c r="B54" s="14" t="s">
        <v>11</v>
      </c>
      <c r="C54" s="15"/>
      <c r="D54" s="11">
        <v>0</v>
      </c>
    </row>
    <row r="55" spans="1:4" ht="41.4" hidden="1" x14ac:dyDescent="0.3">
      <c r="A55" s="8" t="s">
        <v>24</v>
      </c>
      <c r="B55" s="12" t="s">
        <v>25</v>
      </c>
      <c r="C55" s="13"/>
      <c r="D55" s="10">
        <v>0</v>
      </c>
    </row>
    <row r="56" spans="1:4" hidden="1" x14ac:dyDescent="0.3">
      <c r="A56" s="9" t="s">
        <v>26</v>
      </c>
      <c r="B56" s="14" t="s">
        <v>27</v>
      </c>
      <c r="C56" s="15"/>
      <c r="D56" s="11">
        <v>0</v>
      </c>
    </row>
    <row r="57" spans="1:4" ht="55.2" hidden="1" x14ac:dyDescent="0.3">
      <c r="A57" s="8" t="s">
        <v>28</v>
      </c>
      <c r="B57" s="12" t="s">
        <v>67</v>
      </c>
      <c r="C57" s="13"/>
      <c r="D57" s="10">
        <f>D58</f>
        <v>0</v>
      </c>
    </row>
    <row r="58" spans="1:4" hidden="1" x14ac:dyDescent="0.3">
      <c r="A58" s="9" t="s">
        <v>26</v>
      </c>
      <c r="B58" s="14" t="s">
        <v>27</v>
      </c>
      <c r="C58" s="15"/>
      <c r="D58" s="11"/>
    </row>
    <row r="59" spans="1:4" hidden="1" x14ac:dyDescent="0.3">
      <c r="A59" s="8" t="s">
        <v>30</v>
      </c>
      <c r="B59" s="12" t="s">
        <v>31</v>
      </c>
      <c r="C59" s="13"/>
      <c r="D59" s="10">
        <v>0</v>
      </c>
    </row>
    <row r="60" spans="1:4" hidden="1" x14ac:dyDescent="0.3">
      <c r="A60" s="9" t="s">
        <v>32</v>
      </c>
      <c r="B60" s="14" t="s">
        <v>33</v>
      </c>
      <c r="C60" s="15"/>
      <c r="D60" s="11">
        <v>0</v>
      </c>
    </row>
    <row r="61" spans="1:4" hidden="1" x14ac:dyDescent="0.3">
      <c r="A61" s="9" t="s">
        <v>34</v>
      </c>
      <c r="B61" s="14" t="s">
        <v>35</v>
      </c>
      <c r="C61" s="15"/>
      <c r="D61" s="11">
        <v>0</v>
      </c>
    </row>
    <row r="62" spans="1:4" x14ac:dyDescent="0.3">
      <c r="A62" s="23" t="s">
        <v>37</v>
      </c>
      <c r="B62" s="24" t="s">
        <v>38</v>
      </c>
      <c r="C62" s="22"/>
      <c r="D62" s="21">
        <f>D63+D64</f>
        <v>-1047100</v>
      </c>
    </row>
    <row r="63" spans="1:4" x14ac:dyDescent="0.3">
      <c r="A63" s="23" t="s">
        <v>37</v>
      </c>
      <c r="B63" s="24" t="s">
        <v>39</v>
      </c>
      <c r="C63" s="22"/>
      <c r="D63" s="21">
        <f>D13+D15+D17+D19+D21+D23+D25+D27+D29+D31+D33+D35+D37</f>
        <v>-1047100</v>
      </c>
    </row>
    <row r="64" spans="1:4" x14ac:dyDescent="0.3">
      <c r="A64" s="23" t="s">
        <v>37</v>
      </c>
      <c r="B64" s="24" t="s">
        <v>40</v>
      </c>
      <c r="C64" s="22"/>
      <c r="D64" s="21">
        <f>D57</f>
        <v>0</v>
      </c>
    </row>
    <row r="66" spans="1:4" ht="21.9" customHeight="1" x14ac:dyDescent="0.3">
      <c r="A66" s="1" t="s">
        <v>41</v>
      </c>
      <c r="D66" s="33" t="s">
        <v>3</v>
      </c>
    </row>
    <row r="67" spans="1:4" ht="96.6" x14ac:dyDescent="0.3">
      <c r="A67" s="3" t="s">
        <v>42</v>
      </c>
      <c r="B67" s="3" t="s">
        <v>43</v>
      </c>
      <c r="C67" s="3" t="s">
        <v>44</v>
      </c>
      <c r="D67" s="3" t="s">
        <v>6</v>
      </c>
    </row>
    <row r="68" spans="1:4" x14ac:dyDescent="0.3">
      <c r="A68" s="2">
        <v>1</v>
      </c>
      <c r="B68" s="2">
        <v>2</v>
      </c>
      <c r="C68" s="2">
        <v>3</v>
      </c>
      <c r="D68" s="2">
        <v>4</v>
      </c>
    </row>
    <row r="69" spans="1:4" x14ac:dyDescent="0.3">
      <c r="A69" s="71" t="s">
        <v>45</v>
      </c>
      <c r="B69" s="72"/>
      <c r="C69" s="72"/>
      <c r="D69" s="72"/>
    </row>
    <row r="70" spans="1:4" ht="27.6" hidden="1" x14ac:dyDescent="0.3">
      <c r="A70" s="25">
        <v>3719150</v>
      </c>
      <c r="B70" s="25">
        <v>9150</v>
      </c>
      <c r="C70" s="26" t="s">
        <v>66</v>
      </c>
      <c r="D70" s="6">
        <f>SUM(D71:D72)</f>
        <v>0</v>
      </c>
    </row>
    <row r="71" spans="1:4" hidden="1" x14ac:dyDescent="0.3">
      <c r="A71" s="27" t="s">
        <v>26</v>
      </c>
      <c r="B71" s="27">
        <v>9150</v>
      </c>
      <c r="C71" s="28" t="s">
        <v>27</v>
      </c>
      <c r="D71" s="7"/>
    </row>
    <row r="72" spans="1:4" hidden="1" x14ac:dyDescent="0.3">
      <c r="A72" s="27" t="s">
        <v>50</v>
      </c>
      <c r="B72" s="27">
        <v>9150</v>
      </c>
      <c r="C72" s="28" t="s">
        <v>64</v>
      </c>
      <c r="D72" s="7"/>
    </row>
    <row r="73" spans="1:4" ht="35.25" hidden="1" customHeight="1" x14ac:dyDescent="0.3">
      <c r="A73" s="25" t="s">
        <v>46</v>
      </c>
      <c r="B73" s="25" t="s">
        <v>47</v>
      </c>
      <c r="C73" s="26" t="s">
        <v>31</v>
      </c>
      <c r="D73" s="6">
        <f>SUM(D74)</f>
        <v>0</v>
      </c>
    </row>
    <row r="74" spans="1:4" ht="52.5" hidden="1" customHeight="1" x14ac:dyDescent="0.3">
      <c r="A74" s="27"/>
      <c r="B74" s="27"/>
      <c r="C74" s="39"/>
      <c r="D74" s="7"/>
    </row>
    <row r="75" spans="1:4" ht="20.25" hidden="1" customHeight="1" x14ac:dyDescent="0.3">
      <c r="A75" s="27"/>
      <c r="B75" s="27" t="s">
        <v>47</v>
      </c>
      <c r="C75" s="28"/>
      <c r="D75" s="7"/>
    </row>
    <row r="76" spans="1:4" ht="27.6" x14ac:dyDescent="0.3">
      <c r="A76" s="25" t="s">
        <v>52</v>
      </c>
      <c r="B76" s="25" t="s">
        <v>53</v>
      </c>
      <c r="C76" s="26" t="s">
        <v>54</v>
      </c>
      <c r="D76" s="6">
        <f>SUM(D77)</f>
        <v>70000</v>
      </c>
    </row>
    <row r="77" spans="1:4" x14ac:dyDescent="0.3">
      <c r="A77" s="29" t="s">
        <v>10</v>
      </c>
      <c r="B77" s="29" t="s">
        <v>53</v>
      </c>
      <c r="C77" s="30" t="s">
        <v>11</v>
      </c>
      <c r="D77" s="36">
        <f>20000+50000</f>
        <v>70000</v>
      </c>
    </row>
    <row r="78" spans="1:4" ht="20.100000000000001" customHeight="1" x14ac:dyDescent="0.3">
      <c r="A78" s="71" t="s">
        <v>55</v>
      </c>
      <c r="B78" s="72"/>
      <c r="C78" s="72"/>
      <c r="D78" s="52"/>
    </row>
    <row r="79" spans="1:4" ht="41.4" hidden="1" x14ac:dyDescent="0.3">
      <c r="A79" s="4" t="s">
        <v>63</v>
      </c>
      <c r="B79" s="4">
        <v>9720</v>
      </c>
      <c r="C79" s="32" t="s">
        <v>65</v>
      </c>
      <c r="D79" s="6">
        <f>SUM(D80:D80)</f>
        <v>0</v>
      </c>
    </row>
    <row r="80" spans="1:4" hidden="1" x14ac:dyDescent="0.3">
      <c r="A80" s="5" t="s">
        <v>26</v>
      </c>
      <c r="B80" s="5">
        <v>9720</v>
      </c>
      <c r="C80" s="47" t="s">
        <v>27</v>
      </c>
      <c r="D80" s="7"/>
    </row>
    <row r="81" spans="1:4" hidden="1" x14ac:dyDescent="0.3">
      <c r="A81" s="4" t="s">
        <v>46</v>
      </c>
      <c r="B81" s="4" t="s">
        <v>47</v>
      </c>
      <c r="C81" s="32" t="s">
        <v>31</v>
      </c>
      <c r="D81" s="6">
        <f>SUM(D82:D83)</f>
        <v>0</v>
      </c>
    </row>
    <row r="82" spans="1:4" ht="26.25" hidden="1" customHeight="1" x14ac:dyDescent="0.3">
      <c r="A82" s="5" t="s">
        <v>48</v>
      </c>
      <c r="B82" s="5" t="s">
        <v>47</v>
      </c>
      <c r="C82" s="47" t="s">
        <v>49</v>
      </c>
      <c r="D82" s="7">
        <v>0</v>
      </c>
    </row>
    <row r="83" spans="1:4" ht="48.75" hidden="1" customHeight="1" x14ac:dyDescent="0.3">
      <c r="A83" s="5" t="s">
        <v>50</v>
      </c>
      <c r="B83" s="5" t="s">
        <v>47</v>
      </c>
      <c r="C83" s="47" t="s">
        <v>51</v>
      </c>
      <c r="D83" s="7">
        <v>0</v>
      </c>
    </row>
    <row r="84" spans="1:4" ht="30.75" hidden="1" customHeight="1" x14ac:dyDescent="0.3">
      <c r="A84" s="4" t="s">
        <v>52</v>
      </c>
      <c r="B84" s="4" t="s">
        <v>53</v>
      </c>
      <c r="C84" s="32" t="s">
        <v>54</v>
      </c>
      <c r="D84" s="6">
        <f>SUM(D85)</f>
        <v>0</v>
      </c>
    </row>
    <row r="85" spans="1:4" ht="34.5" hidden="1" customHeight="1" x14ac:dyDescent="0.3">
      <c r="A85" s="5" t="s">
        <v>10</v>
      </c>
      <c r="B85" s="5" t="s">
        <v>53</v>
      </c>
      <c r="C85" s="47" t="s">
        <v>11</v>
      </c>
      <c r="D85" s="7">
        <v>0</v>
      </c>
    </row>
    <row r="86" spans="1:4" x14ac:dyDescent="0.3">
      <c r="A86" s="31" t="s">
        <v>37</v>
      </c>
      <c r="B86" s="31" t="s">
        <v>37</v>
      </c>
      <c r="C86" s="24" t="s">
        <v>38</v>
      </c>
      <c r="D86" s="20">
        <f>SUM(D87:D88)</f>
        <v>70000</v>
      </c>
    </row>
    <row r="87" spans="1:4" x14ac:dyDescent="0.3">
      <c r="A87" s="31" t="s">
        <v>37</v>
      </c>
      <c r="B87" s="31" t="s">
        <v>37</v>
      </c>
      <c r="C87" s="24" t="s">
        <v>39</v>
      </c>
      <c r="D87" s="20">
        <f>D73+D76+D70</f>
        <v>70000</v>
      </c>
    </row>
    <row r="88" spans="1:4" x14ac:dyDescent="0.3">
      <c r="A88" s="31" t="s">
        <v>37</v>
      </c>
      <c r="B88" s="31" t="s">
        <v>37</v>
      </c>
      <c r="C88" s="24" t="s">
        <v>40</v>
      </c>
      <c r="D88" s="20">
        <f>D79</f>
        <v>0</v>
      </c>
    </row>
    <row r="90" spans="1:4" x14ac:dyDescent="0.3">
      <c r="A90" s="65"/>
      <c r="B90" s="65"/>
      <c r="C90" s="65"/>
      <c r="D90" s="65"/>
    </row>
    <row r="91" spans="1:4" ht="17.399999999999999" x14ac:dyDescent="0.3">
      <c r="B91" s="38"/>
    </row>
    <row r="92" spans="1:4" s="49" customFormat="1" ht="18" x14ac:dyDescent="0.35">
      <c r="A92" s="48" t="s">
        <v>58</v>
      </c>
      <c r="D92" s="50" t="s">
        <v>59</v>
      </c>
    </row>
  </sheetData>
  <mergeCells count="16">
    <mergeCell ref="A90:D90"/>
    <mergeCell ref="B19:C19"/>
    <mergeCell ref="B25:C25"/>
    <mergeCell ref="B26:C26"/>
    <mergeCell ref="A40:D40"/>
    <mergeCell ref="A69:D69"/>
    <mergeCell ref="A78:D78"/>
    <mergeCell ref="A12:D12"/>
    <mergeCell ref="B21:C21"/>
    <mergeCell ref="B22:C22"/>
    <mergeCell ref="A5:D5"/>
    <mergeCell ref="A6:D6"/>
    <mergeCell ref="A7:D7"/>
    <mergeCell ref="B10:C10"/>
    <mergeCell ref="B11:C11"/>
    <mergeCell ref="B18:C18"/>
  </mergeCells>
  <pageMargins left="1.1811023622047245" right="0.19685039370078741" top="0.78740157480314965" bottom="0.39370078740157483" header="0" footer="0"/>
  <pageSetup paperSize="9" scale="80" fitToHeight="50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2026-10-13T06:38:25Z</cp:lastPrinted>
  <dcterms:created xsi:type="dcterms:W3CDTF">2026-05-14T13:58:00Z</dcterms:created>
  <dcterms:modified xsi:type="dcterms:W3CDTF">2026-10-16T06:04:49Z</dcterms:modified>
</cp:coreProperties>
</file>